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9995" windowHeight="7200"/>
  </bookViews>
  <sheets>
    <sheet name="BS-announce" sheetId="1" r:id="rId1"/>
    <sheet name="PL-announce" sheetId="4" r:id="rId2"/>
    <sheet name="Changes In Equity-announce" sheetId="5" r:id="rId3"/>
    <sheet name="Cash Flow-announce" sheetId="6" r:id="rId4"/>
  </sheets>
  <externalReferences>
    <externalReference r:id="rId5"/>
  </externalReferences>
  <definedNames>
    <definedName name="cellIsStratified">#REF!</definedName>
    <definedName name="cellSampleSize">#REF!</definedName>
    <definedName name="cellSSF">#REF!</definedName>
    <definedName name="dItemsToTest">#REF!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TotalPopulationBookValue">#REF!</definedName>
    <definedName name="dTotIndSignItems">#REF!</definedName>
    <definedName name="_xlnm.Print_Area" localSheetId="0">'BS-announce'!$A$1:$G$55</definedName>
    <definedName name="_xlnm.Print_Area" localSheetId="3">'Cash Flow-announce'!#REF!</definedName>
  </definedNames>
  <calcPr calcId="125725"/>
</workbook>
</file>

<file path=xl/calcChain.xml><?xml version="1.0" encoding="utf-8"?>
<calcChain xmlns="http://schemas.openxmlformats.org/spreadsheetml/2006/main">
  <c r="E24" i="5"/>
  <c r="F24" s="1"/>
  <c r="D18"/>
  <c r="C18"/>
  <c r="B18"/>
  <c r="E16"/>
  <c r="F16" s="1"/>
  <c r="E14"/>
  <c r="F11"/>
  <c r="F51" i="1"/>
  <c r="E51"/>
  <c r="E18" i="5" l="1"/>
  <c r="F14"/>
  <c r="F18" s="1"/>
  <c r="E31"/>
</calcChain>
</file>

<file path=xl/sharedStrings.xml><?xml version="1.0" encoding="utf-8"?>
<sst xmlns="http://schemas.openxmlformats.org/spreadsheetml/2006/main" count="165" uniqueCount="127">
  <si>
    <r>
      <t xml:space="preserve">OKA CORPORATION BHD </t>
    </r>
    <r>
      <rPr>
        <b/>
        <sz val="10"/>
        <rFont val="Times New Roman"/>
        <family val="1"/>
      </rPr>
      <t>(519941-H)</t>
    </r>
  </si>
  <si>
    <t>Condensed Consolidated Statement of Financial Position</t>
  </si>
  <si>
    <t>Unaudited</t>
  </si>
  <si>
    <t>Audited</t>
  </si>
  <si>
    <t>Restated</t>
  </si>
  <si>
    <t>Note</t>
  </si>
  <si>
    <t>31 March 2013</t>
  </si>
  <si>
    <t>31 March 2012</t>
  </si>
  <si>
    <t>1 April 2011</t>
  </si>
  <si>
    <t>RM'000</t>
  </si>
  <si>
    <t>ASSETS</t>
  </si>
  <si>
    <t>Non-current assets</t>
  </si>
  <si>
    <t xml:space="preserve">  Property, plant and equipment</t>
  </si>
  <si>
    <t xml:space="preserve">  Investment property</t>
  </si>
  <si>
    <t xml:space="preserve">  Other investments</t>
  </si>
  <si>
    <t>Current assets</t>
  </si>
  <si>
    <t xml:space="preserve">  Inventories</t>
  </si>
  <si>
    <t xml:space="preserve">  Trade and other receivables</t>
  </si>
  <si>
    <t xml:space="preserve">  Tax recoverable</t>
  </si>
  <si>
    <t xml:space="preserve">  Assets classified as held for sale</t>
  </si>
  <si>
    <t xml:space="preserve">  Cash and cash equivalents</t>
  </si>
  <si>
    <t>TOTAL ASSETS</t>
  </si>
  <si>
    <t>EQUITY AND LIABILITIES</t>
  </si>
  <si>
    <t>Equity attributable to owners of the Company</t>
  </si>
  <si>
    <t xml:space="preserve">  Share capital </t>
  </si>
  <si>
    <t xml:space="preserve">  Share premium</t>
  </si>
  <si>
    <t xml:space="preserve">  Available-for-sale reserve</t>
  </si>
  <si>
    <t xml:space="preserve">  Retained profits</t>
  </si>
  <si>
    <t>TOTAL EQUITY</t>
  </si>
  <si>
    <t>LIABILITIES</t>
  </si>
  <si>
    <t>Non-current Liabilities</t>
  </si>
  <si>
    <t xml:space="preserve">  Loans and borrowings</t>
  </si>
  <si>
    <t xml:space="preserve">  Deferred taxation</t>
  </si>
  <si>
    <t>Current Liabilities</t>
  </si>
  <si>
    <t xml:space="preserve">  Trade and other payables</t>
  </si>
  <si>
    <t>TOTAL LIABILITIES</t>
  </si>
  <si>
    <t>TOTAL EQUITY AND LIABILITIES</t>
  </si>
  <si>
    <t>Net Assets Per Share attributable to ordinary</t>
  </si>
  <si>
    <t>equity holders of the Company (RM)</t>
  </si>
  <si>
    <t>The Condensed Consolidated Statement of Financial Position should be read in conjunction with the Audited Financial Statements for</t>
  </si>
  <si>
    <t>the year ended 31 March 2013 and the accompanying explanatory notes attached to the interim financial statements</t>
  </si>
  <si>
    <t>Condensed Consolidated Statement of Comprehensive Income</t>
  </si>
  <si>
    <t>( The figures have not been audited )</t>
  </si>
  <si>
    <t xml:space="preserve">      INDIVIDUAL QUARTER</t>
  </si>
  <si>
    <t xml:space="preserve">     CUMULATIVE QUARTER</t>
  </si>
  <si>
    <t>CURRENT</t>
  </si>
  <si>
    <t>PRECEDING</t>
  </si>
  <si>
    <t>PERIOD</t>
  </si>
  <si>
    <t>YEAR</t>
  </si>
  <si>
    <t>QUARTER</t>
  </si>
  <si>
    <t>TO-DATE</t>
  </si>
  <si>
    <t>Revenue</t>
  </si>
  <si>
    <t>Operating expenses</t>
  </si>
  <si>
    <t>Other operating income</t>
  </si>
  <si>
    <t>Profit from operations</t>
  </si>
  <si>
    <t>Finance costs</t>
  </si>
  <si>
    <t>Profit before tax</t>
  </si>
  <si>
    <t>Income tax expense</t>
  </si>
  <si>
    <t>Profit for the period</t>
  </si>
  <si>
    <t>Other comprehensive income for the period</t>
  </si>
  <si>
    <t>Fair value of available-for-sale financial asset</t>
  </si>
  <si>
    <t>Total comprehensive income for the period</t>
  </si>
  <si>
    <t>Profit for the period attributable to:</t>
  </si>
  <si>
    <t>Owners of the Company</t>
  </si>
  <si>
    <t>Total comprehensive income attributable to:</t>
  </si>
  <si>
    <t>Earnings per share:</t>
  </si>
  <si>
    <t>N/A</t>
  </si>
  <si>
    <t>Note:</t>
  </si>
  <si>
    <t>N/A - Not applicable</t>
  </si>
  <si>
    <t>The Condensed Consolidated Statement of Comprehensive Income should be read in conjunction with the Audited Financial Statements for</t>
  </si>
  <si>
    <t>Condensed Consolidated Statement of Changes in Equity</t>
  </si>
  <si>
    <t>Attributable To Owners of the Company</t>
  </si>
  <si>
    <t>&lt;-------- Non-distributable ------&gt;</t>
  </si>
  <si>
    <t>Distributable</t>
  </si>
  <si>
    <t>Share Capital</t>
  </si>
  <si>
    <t>Share Premium</t>
  </si>
  <si>
    <t>Fair Value Reserve</t>
  </si>
  <si>
    <t>Retained Profits</t>
  </si>
  <si>
    <t>Total Equity</t>
  </si>
  <si>
    <t>At 1 April 2013</t>
  </si>
  <si>
    <t>Total comprehensive income for</t>
  </si>
  <si>
    <t xml:space="preserve"> the year</t>
  </si>
  <si>
    <t>Dividend to owners of the Company</t>
  </si>
  <si>
    <t>At 1 April 2012, restated</t>
  </si>
  <si>
    <t xml:space="preserve"> the period</t>
  </si>
  <si>
    <t>The Condensed Consolidated Statement of Changes In Equity should be read in conjunction with the Audited Financial Statements for</t>
  </si>
  <si>
    <t>Condensed Consolidated Statement of Cash Flows</t>
  </si>
  <si>
    <t>Cash flow from operating activities</t>
  </si>
  <si>
    <t xml:space="preserve">   Net profit before tax</t>
  </si>
  <si>
    <t xml:space="preserve">   Adjustments for non-cash flows items</t>
  </si>
  <si>
    <t>Operating profit before working capital changes</t>
  </si>
  <si>
    <t xml:space="preserve">   Net change in current assets</t>
  </si>
  <si>
    <t xml:space="preserve">   Net change in current liabilities</t>
  </si>
  <si>
    <t>Cash generated from operations</t>
  </si>
  <si>
    <t xml:space="preserve">   Income tax paid, net of refund</t>
  </si>
  <si>
    <t xml:space="preserve">   Overdue interest received</t>
  </si>
  <si>
    <t>Net cash generated from operating activities</t>
  </si>
  <si>
    <t>Cash flow from investing activities</t>
  </si>
  <si>
    <t xml:space="preserve">   Acquisition of property, plant and equipment</t>
  </si>
  <si>
    <t xml:space="preserve">   Acquisition of investment property</t>
  </si>
  <si>
    <t xml:space="preserve">   Fixed deposits interest received</t>
  </si>
  <si>
    <t xml:space="preserve">   Proceeds from disposal of property, plant and equipment</t>
  </si>
  <si>
    <t xml:space="preserve">   Proceeds from disposal of asset classified as held for sale</t>
  </si>
  <si>
    <t>Net cash used in investing activities</t>
  </si>
  <si>
    <t>Cash flow from financing activities</t>
  </si>
  <si>
    <t xml:space="preserve">   Dividend paid to owners of the Company</t>
  </si>
  <si>
    <t xml:space="preserve">   Bank borrowings, net of repayments</t>
  </si>
  <si>
    <t xml:space="preserve">   Interest paid</t>
  </si>
  <si>
    <t>Net cash (used in)/generated from financing activities</t>
  </si>
  <si>
    <t>Net changes in cash and cash equivalents</t>
  </si>
  <si>
    <t>Cash and cash equivalents brought forward</t>
  </si>
  <si>
    <t>Cash and cash equivalents carried forward</t>
  </si>
  <si>
    <t>(i)</t>
  </si>
  <si>
    <t>(i) Cash and cash equivalents comprise the following:</t>
  </si>
  <si>
    <t xml:space="preserve">     Short-term deposits with licensed banks</t>
  </si>
  <si>
    <t xml:space="preserve">     Cash and bank balances</t>
  </si>
  <si>
    <t xml:space="preserve">     Less: Fixed deposits pledged to a bank</t>
  </si>
  <si>
    <t>The Condensed Consolidated Statement of Cash Flows should be read in conjunction with the Audited Financial Statements for</t>
  </si>
  <si>
    <t>For the third quarter ended 31 December 2013</t>
  </si>
  <si>
    <t>31 December 2013</t>
  </si>
  <si>
    <t>31 December 2012</t>
  </si>
  <si>
    <t>At 31 December 2013</t>
  </si>
  <si>
    <t>At 31 December 2012</t>
  </si>
  <si>
    <t>OKA CORPORATION BHD (519941-H)</t>
  </si>
  <si>
    <t>(a) Basic (sen)</t>
  </si>
  <si>
    <t>(b) Fully Diluted (sen)</t>
  </si>
  <si>
    <t>As At 31 December 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</si>
</sst>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[$-409]d/mmm/yy;@"/>
    <numFmt numFmtId="166" formatCode="d\-mmm\-yyyy"/>
  </numFmts>
  <fonts count="62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b/>
      <i/>
      <sz val="12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824">
    <xf numFmtId="0" fontId="0" fillId="0" borderId="0"/>
    <xf numFmtId="4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6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7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9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1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6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2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4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5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4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4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49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4" borderId="0" applyNumberFormat="0" applyBorder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1" fillId="6" borderId="4" applyNumberFormat="0" applyAlignment="0" applyProtection="0"/>
    <xf numFmtId="0" fontId="32" fillId="51" borderId="18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3" fillId="7" borderId="7" applyNumberFormat="0" applyAlignment="0" applyProtection="0"/>
    <xf numFmtId="0" fontId="34" fillId="52" borderId="19" applyNumberFormat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5" borderId="0" applyNumberFormat="0" applyBorder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1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2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9" fillId="38" borderId="18" applyNumberFormat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1" fillId="0" borderId="23" applyNumberFormat="0" applyFill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8" fillId="4" borderId="0" applyNumberFormat="0" applyBorder="0" applyAlignment="0" applyProtection="0"/>
    <xf numFmtId="0" fontId="53" fillId="5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6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35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4" borderId="24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10" fillId="6" borderId="5" applyNumberFormat="0" applyAlignment="0" applyProtection="0"/>
    <xf numFmtId="0" fontId="55" fillId="51" borderId="25" applyNumberFormat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16" fillId="0" borderId="9" applyNumberFormat="0" applyFill="0" applyAlignment="0" applyProtection="0"/>
    <xf numFmtId="0" fontId="58" fillId="0" borderId="26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15">
    <xf numFmtId="0" fontId="0" fillId="0" borderId="0" xfId="0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14" fontId="18" fillId="0" borderId="0" xfId="0" applyNumberFormat="1" applyFont="1"/>
    <xf numFmtId="0" fontId="18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5" fontId="18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NumberFormat="1" applyFont="1" applyAlignment="1"/>
    <xf numFmtId="164" fontId="20" fillId="0" borderId="10" xfId="1" applyNumberFormat="1" applyFont="1" applyBorder="1"/>
    <xf numFmtId="164" fontId="20" fillId="0" borderId="11" xfId="1" applyNumberFormat="1" applyFont="1" applyBorder="1"/>
    <xf numFmtId="164" fontId="20" fillId="0" borderId="12" xfId="1" applyNumberFormat="1" applyFont="1" applyBorder="1"/>
    <xf numFmtId="164" fontId="20" fillId="0" borderId="0" xfId="1" applyNumberFormat="1" applyFont="1"/>
    <xf numFmtId="164" fontId="20" fillId="0" borderId="13" xfId="1" applyNumberFormat="1" applyFont="1" applyBorder="1"/>
    <xf numFmtId="164" fontId="20" fillId="0" borderId="0" xfId="0" applyNumberFormat="1" applyFont="1"/>
    <xf numFmtId="164" fontId="20" fillId="0" borderId="11" xfId="1" applyNumberFormat="1" applyFont="1" applyFill="1" applyBorder="1"/>
    <xf numFmtId="0" fontId="20" fillId="0" borderId="0" xfId="0" applyFont="1" applyBorder="1"/>
    <xf numFmtId="164" fontId="20" fillId="0" borderId="0" xfId="1" applyNumberFormat="1" applyFont="1" applyBorder="1"/>
    <xf numFmtId="37" fontId="18" fillId="0" borderId="0" xfId="0" applyNumberFormat="1" applyFont="1" applyAlignment="1"/>
    <xf numFmtId="0" fontId="20" fillId="0" borderId="0" xfId="0" quotePrefix="1" applyFont="1"/>
    <xf numFmtId="164" fontId="20" fillId="0" borderId="12" xfId="1" applyNumberFormat="1" applyFont="1" applyFill="1" applyBorder="1"/>
    <xf numFmtId="164" fontId="20" fillId="0" borderId="0" xfId="1" applyNumberFormat="1" applyFont="1" applyFill="1"/>
    <xf numFmtId="43" fontId="20" fillId="0" borderId="0" xfId="1" applyFont="1"/>
    <xf numFmtId="43" fontId="20" fillId="0" borderId="0" xfId="1" applyFont="1" applyFill="1"/>
    <xf numFmtId="0" fontId="20" fillId="0" borderId="0" xfId="0" applyFont="1" applyFill="1"/>
    <xf numFmtId="164" fontId="20" fillId="0" borderId="10" xfId="1" applyNumberFormat="1" applyFont="1" applyFill="1" applyBorder="1"/>
    <xf numFmtId="164" fontId="20" fillId="0" borderId="0" xfId="1" applyNumberFormat="1" applyFont="1" applyFill="1" applyBorder="1"/>
    <xf numFmtId="2" fontId="20" fillId="0" borderId="0" xfId="0" applyNumberFormat="1" applyFont="1"/>
    <xf numFmtId="0" fontId="23" fillId="0" borderId="0" xfId="0" applyFont="1"/>
    <xf numFmtId="0" fontId="18" fillId="0" borderId="0" xfId="2" applyFont="1" applyAlignment="1"/>
    <xf numFmtId="0" fontId="20" fillId="0" borderId="0" xfId="2" applyFont="1" applyFill="1" applyAlignment="1"/>
    <xf numFmtId="0" fontId="20" fillId="0" borderId="0" xfId="2" applyFont="1" applyFill="1" applyBorder="1" applyAlignment="1"/>
    <xf numFmtId="0" fontId="20" fillId="0" borderId="0" xfId="2" applyFont="1" applyAlignment="1"/>
    <xf numFmtId="0" fontId="25" fillId="0" borderId="0" xfId="2" applyFont="1" applyAlignment="1"/>
    <xf numFmtId="9" fontId="20" fillId="0" borderId="0" xfId="3" applyFont="1" applyFill="1" applyAlignment="1"/>
    <xf numFmtId="0" fontId="20" fillId="0" borderId="0" xfId="2" applyFont="1" applyBorder="1" applyAlignment="1"/>
    <xf numFmtId="16" fontId="18" fillId="0" borderId="0" xfId="2" quotePrefix="1" applyNumberFormat="1" applyFont="1" applyFill="1" applyBorder="1" applyAlignment="1"/>
    <xf numFmtId="0" fontId="18" fillId="0" borderId="0" xfId="2" applyFont="1" applyFill="1" applyAlignment="1">
      <alignment horizontal="center"/>
    </xf>
    <xf numFmtId="0" fontId="18" fillId="0" borderId="0" xfId="2" applyFont="1" applyFill="1" applyBorder="1" applyAlignment="1">
      <alignment horizontal="right"/>
    </xf>
    <xf numFmtId="16" fontId="18" fillId="0" borderId="0" xfId="2" quotePrefix="1" applyNumberFormat="1" applyFont="1" applyFill="1" applyBorder="1" applyAlignment="1">
      <alignment horizontal="center"/>
    </xf>
    <xf numFmtId="37" fontId="18" fillId="0" borderId="0" xfId="2" applyNumberFormat="1" applyFont="1" applyFill="1" applyAlignment="1">
      <alignment horizontal="center"/>
    </xf>
    <xf numFmtId="37" fontId="18" fillId="0" borderId="0" xfId="2" applyNumberFormat="1" applyFont="1" applyAlignment="1">
      <alignment horizontal="center"/>
    </xf>
    <xf numFmtId="0" fontId="18" fillId="0" borderId="0" xfId="2" applyFont="1" applyFill="1" applyBorder="1" applyAlignment="1">
      <alignment horizontal="center"/>
    </xf>
    <xf numFmtId="14" fontId="18" fillId="0" borderId="0" xfId="2" applyNumberFormat="1" applyFont="1" applyFill="1" applyAlignment="1">
      <alignment horizontal="center"/>
    </xf>
    <xf numFmtId="14" fontId="18" fillId="0" borderId="0" xfId="2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18" fillId="0" borderId="0" xfId="2" applyFont="1" applyBorder="1" applyAlignment="1"/>
    <xf numFmtId="164" fontId="20" fillId="0" borderId="0" xfId="1" applyNumberFormat="1" applyFont="1" applyFill="1" applyBorder="1" applyAlignment="1"/>
    <xf numFmtId="0" fontId="18" fillId="0" borderId="0" xfId="2" applyNumberFormat="1" applyFont="1" applyAlignment="1"/>
    <xf numFmtId="164" fontId="20" fillId="0" borderId="0" xfId="2" applyNumberFormat="1" applyFont="1" applyAlignment="1"/>
    <xf numFmtId="164" fontId="20" fillId="0" borderId="13" xfId="1" applyNumberFormat="1" applyFont="1" applyFill="1" applyBorder="1" applyAlignment="1"/>
    <xf numFmtId="164" fontId="20" fillId="0" borderId="13" xfId="1" applyNumberFormat="1" applyFont="1" applyBorder="1" applyAlignment="1"/>
    <xf numFmtId="164" fontId="20" fillId="0" borderId="0" xfId="1" applyNumberFormat="1" applyFont="1" applyBorder="1" applyAlignment="1"/>
    <xf numFmtId="164" fontId="20" fillId="0" borderId="0" xfId="1" applyNumberFormat="1" applyFont="1" applyFill="1" applyAlignment="1"/>
    <xf numFmtId="164" fontId="20" fillId="0" borderId="0" xfId="1" applyNumberFormat="1" applyFont="1" applyAlignment="1"/>
    <xf numFmtId="164" fontId="20" fillId="0" borderId="15" xfId="1" applyNumberFormat="1" applyFont="1" applyFill="1" applyBorder="1" applyAlignment="1"/>
    <xf numFmtId="0" fontId="18" fillId="0" borderId="0" xfId="2" applyFont="1" applyFill="1" applyBorder="1" applyAlignment="1"/>
    <xf numFmtId="164" fontId="20" fillId="0" borderId="14" xfId="1" applyNumberFormat="1" applyFont="1" applyFill="1" applyBorder="1" applyAlignment="1"/>
    <xf numFmtId="164" fontId="20" fillId="0" borderId="16" xfId="1" applyNumberFormat="1" applyFont="1" applyFill="1" applyBorder="1" applyAlignment="1"/>
    <xf numFmtId="43" fontId="20" fillId="0" borderId="0" xfId="1" applyFont="1" applyFill="1" applyAlignment="1"/>
    <xf numFmtId="43" fontId="20" fillId="0" borderId="17" xfId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43" fontId="20" fillId="0" borderId="17" xfId="1" applyFont="1" applyBorder="1" applyAlignment="1">
      <alignment horizontal="center"/>
    </xf>
    <xf numFmtId="0" fontId="23" fillId="0" borderId="0" xfId="2" applyFont="1" applyAlignment="1"/>
    <xf numFmtId="0" fontId="18" fillId="0" borderId="0" xfId="2" applyFont="1" applyBorder="1" applyAlignment="1">
      <alignment horizontal="center"/>
    </xf>
    <xf numFmtId="164" fontId="20" fillId="0" borderId="0" xfId="1" applyNumberFormat="1" applyFont="1" applyAlignment="1">
      <alignment horizontal="right"/>
    </xf>
    <xf numFmtId="164" fontId="20" fillId="0" borderId="13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20" fillId="0" borderId="0" xfId="1" applyNumberFormat="1" applyFont="1" applyFill="1" applyAlignment="1">
      <alignment horizontal="right"/>
    </xf>
    <xf numFmtId="164" fontId="18" fillId="0" borderId="14" xfId="1" applyNumberFormat="1" applyFont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164" fontId="20" fillId="0" borderId="0" xfId="1" applyNumberFormat="1" applyFont="1" applyBorder="1" applyAlignment="1">
      <alignment horizontal="right"/>
    </xf>
    <xf numFmtId="0" fontId="18" fillId="0" borderId="0" xfId="2" applyFont="1"/>
    <xf numFmtId="0" fontId="20" fillId="0" borderId="0" xfId="2" applyFont="1" applyFill="1"/>
    <xf numFmtId="0" fontId="20" fillId="0" borderId="0" xfId="2" applyFont="1"/>
    <xf numFmtId="0" fontId="20" fillId="0" borderId="0" xfId="2" applyFont="1" applyBorder="1"/>
    <xf numFmtId="164" fontId="20" fillId="0" borderId="0" xfId="2" applyNumberFormat="1" applyFont="1"/>
    <xf numFmtId="164" fontId="20" fillId="0" borderId="13" xfId="1" applyNumberFormat="1" applyFont="1" applyFill="1" applyBorder="1"/>
    <xf numFmtId="164" fontId="20" fillId="0" borderId="15" xfId="1" applyNumberFormat="1" applyFont="1" applyFill="1" applyBorder="1"/>
    <xf numFmtId="0" fontId="20" fillId="0" borderId="0" xfId="2" quotePrefix="1" applyFont="1" applyBorder="1"/>
    <xf numFmtId="0" fontId="20" fillId="0" borderId="0" xfId="2" quotePrefix="1" applyFont="1"/>
    <xf numFmtId="0" fontId="18" fillId="0" borderId="0" xfId="2" applyFont="1" applyBorder="1"/>
    <xf numFmtId="0" fontId="20" fillId="0" borderId="0" xfId="759" applyFont="1"/>
    <xf numFmtId="0" fontId="20" fillId="0" borderId="0" xfId="2" quotePrefix="1" applyFont="1" applyFill="1" applyBorder="1"/>
    <xf numFmtId="164" fontId="20" fillId="0" borderId="14" xfId="1" applyNumberFormat="1" applyFont="1" applyFill="1" applyBorder="1"/>
    <xf numFmtId="0" fontId="18" fillId="0" borderId="0" xfId="2" applyNumberFormat="1" applyFont="1" applyFill="1" applyAlignment="1">
      <alignment horizontal="left"/>
    </xf>
    <xf numFmtId="0" fontId="20" fillId="0" borderId="0" xfId="2" applyNumberFormat="1" applyFont="1" applyFill="1" applyAlignment="1">
      <alignment horizontal="left"/>
    </xf>
    <xf numFmtId="0" fontId="23" fillId="0" borderId="0" xfId="2" applyFont="1"/>
    <xf numFmtId="0" fontId="18" fillId="0" borderId="0" xfId="0" applyFont="1" applyAlignment="1"/>
    <xf numFmtId="0" fontId="20" fillId="0" borderId="0" xfId="0" applyFont="1" applyFill="1" applyBorder="1"/>
    <xf numFmtId="0" fontId="18" fillId="0" borderId="0" xfId="0" applyFont="1" applyFill="1" applyBorder="1" applyAlignment="1">
      <alignment horizontal="right"/>
    </xf>
    <xf numFmtId="166" fontId="18" fillId="0" borderId="0" xfId="0" quotePrefix="1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61" fillId="0" borderId="0" xfId="0" applyNumberFormat="1" applyFont="1" applyAlignment="1"/>
    <xf numFmtId="0" fontId="20" fillId="0" borderId="0" xfId="0" applyFont="1" applyBorder="1" applyAlignment="1"/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/>
    <xf numFmtId="0" fontId="20" fillId="0" borderId="17" xfId="0" applyFont="1" applyBorder="1" applyAlignment="1"/>
    <xf numFmtId="0" fontId="18" fillId="0" borderId="27" xfId="0" applyFont="1" applyBorder="1" applyAlignment="1"/>
    <xf numFmtId="0" fontId="20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20" fillId="0" borderId="17" xfId="0" applyFont="1" applyBorder="1" applyAlignment="1">
      <alignment horizontal="center"/>
    </xf>
    <xf numFmtId="0" fontId="18" fillId="0" borderId="0" xfId="0" applyFont="1" applyBorder="1" applyAlignment="1"/>
    <xf numFmtId="164" fontId="18" fillId="0" borderId="0" xfId="1" applyNumberFormat="1" applyFont="1" applyFill="1" applyBorder="1" applyAlignment="1">
      <alignment horizontal="right"/>
    </xf>
    <xf numFmtId="0" fontId="23" fillId="0" borderId="0" xfId="0" applyFont="1" applyAlignment="1"/>
    <xf numFmtId="164" fontId="18" fillId="0" borderId="14" xfId="1" applyNumberFormat="1" applyFont="1" applyBorder="1"/>
    <xf numFmtId="164" fontId="18" fillId="0" borderId="0" xfId="1" applyNumberFormat="1" applyFont="1" applyFill="1"/>
    <xf numFmtId="164" fontId="18" fillId="0" borderId="0" xfId="1" applyNumberFormat="1" applyFont="1"/>
    <xf numFmtId="0" fontId="18" fillId="0" borderId="27" xfId="0" applyFont="1" applyBorder="1" applyAlignment="1">
      <alignment horizontal="center"/>
    </xf>
  </cellXfs>
  <cellStyles count="824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29" xfId="24"/>
    <cellStyle name="20% - Accent1 3" xfId="25"/>
    <cellStyle name="20% - Accent1 30" xfId="26"/>
    <cellStyle name="20% - Accent1 31" xfId="27"/>
    <cellStyle name="20% - Accent1 32" xfId="28"/>
    <cellStyle name="20% - Accent1 33" xfId="29"/>
    <cellStyle name="20% - Accent1 34" xfId="30"/>
    <cellStyle name="20% - Accent1 35" xfId="31"/>
    <cellStyle name="20% - Accent1 36" xfId="32"/>
    <cellStyle name="20% - Accent1 37" xfId="33"/>
    <cellStyle name="20% - Accent1 38" xfId="34"/>
    <cellStyle name="20% - Accent1 39" xfId="35"/>
    <cellStyle name="20% - Accent1 4" xfId="36"/>
    <cellStyle name="20% - Accent1 40" xfId="37"/>
    <cellStyle name="20% - Accent1 41" xfId="38"/>
    <cellStyle name="20% - Accent1 42" xfId="39"/>
    <cellStyle name="20% - Accent1 43" xfId="40"/>
    <cellStyle name="20% - Accent1 44" xfId="41"/>
    <cellStyle name="20% - Accent1 45" xfId="42"/>
    <cellStyle name="20% - Accent1 46" xfId="43"/>
    <cellStyle name="20% - Accent1 47" xfId="44"/>
    <cellStyle name="20% - Accent1 5" xfId="45"/>
    <cellStyle name="20% - Accent1 6" xfId="46"/>
    <cellStyle name="20% - Accent1 7" xfId="47"/>
    <cellStyle name="20% - Accent1 8" xfId="48"/>
    <cellStyle name="20% - Accent1 9" xfId="49"/>
    <cellStyle name="20% - Accent2 10" xfId="50"/>
    <cellStyle name="20% - Accent2 11" xfId="51"/>
    <cellStyle name="20% - Accent2 12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0" xfId="61"/>
    <cellStyle name="20% - Accent2 21" xfId="62"/>
    <cellStyle name="20% - Accent2 22" xfId="63"/>
    <cellStyle name="20% - Accent2 23" xfId="64"/>
    <cellStyle name="20% - Accent2 24" xfId="65"/>
    <cellStyle name="20% - Accent2 25" xfId="66"/>
    <cellStyle name="20% - Accent2 26" xfId="67"/>
    <cellStyle name="20% - Accent2 27" xfId="68"/>
    <cellStyle name="20% - Accent2 28" xfId="69"/>
    <cellStyle name="20% - Accent2 29" xfId="70"/>
    <cellStyle name="20% - Accent2 3" xfId="71"/>
    <cellStyle name="20% - Accent2 30" xfId="72"/>
    <cellStyle name="20% - Accent2 31" xfId="73"/>
    <cellStyle name="20% - Accent2 32" xfId="74"/>
    <cellStyle name="20% - Accent2 33" xfId="75"/>
    <cellStyle name="20% - Accent2 34" xfId="76"/>
    <cellStyle name="20% - Accent2 35" xfId="77"/>
    <cellStyle name="20% - Accent2 36" xfId="78"/>
    <cellStyle name="20% - Accent2 37" xfId="79"/>
    <cellStyle name="20% - Accent2 38" xfId="80"/>
    <cellStyle name="20% - Accent2 39" xfId="81"/>
    <cellStyle name="20% - Accent2 4" xfId="82"/>
    <cellStyle name="20% - Accent2 40" xfId="83"/>
    <cellStyle name="20% - Accent2 41" xfId="84"/>
    <cellStyle name="20% - Accent2 42" xfId="85"/>
    <cellStyle name="20% - Accent2 43" xfId="86"/>
    <cellStyle name="20% - Accent2 44" xfId="87"/>
    <cellStyle name="20% - Accent2 45" xfId="88"/>
    <cellStyle name="20% - Accent2 46" xfId="89"/>
    <cellStyle name="20% - Accent2 47" xfId="90"/>
    <cellStyle name="20% - Accent2 5" xfId="91"/>
    <cellStyle name="20% - Accent2 6" xfId="92"/>
    <cellStyle name="20% - Accent2 7" xfId="93"/>
    <cellStyle name="20% - Accent2 8" xfId="94"/>
    <cellStyle name="20% - Accent2 9" xfId="95"/>
    <cellStyle name="20% - Accent3 10" xfId="96"/>
    <cellStyle name="20% - Accent3 11" xfId="97"/>
    <cellStyle name="20% - Accent3 12" xfId="98"/>
    <cellStyle name="20% - Accent3 13" xfId="99"/>
    <cellStyle name="20% - Accent3 14" xfId="100"/>
    <cellStyle name="20% - Accent3 15" xfId="101"/>
    <cellStyle name="20% - Accent3 16" xfId="102"/>
    <cellStyle name="20% - Accent3 17" xfId="103"/>
    <cellStyle name="20% - Accent3 18" xfId="104"/>
    <cellStyle name="20% - Accent3 19" xfId="105"/>
    <cellStyle name="20% - Accent3 2" xfId="106"/>
    <cellStyle name="20% - Accent3 20" xfId="107"/>
    <cellStyle name="20% - Accent3 21" xfId="108"/>
    <cellStyle name="20% - Accent3 22" xfId="109"/>
    <cellStyle name="20% - Accent3 23" xfId="110"/>
    <cellStyle name="20% - Accent3 24" xfId="111"/>
    <cellStyle name="20% - Accent3 25" xfId="112"/>
    <cellStyle name="20% - Accent3 26" xfId="113"/>
    <cellStyle name="20% - Accent3 27" xfId="114"/>
    <cellStyle name="20% - Accent3 28" xfId="115"/>
    <cellStyle name="20% - Accent3 29" xfId="116"/>
    <cellStyle name="20% - Accent3 3" xfId="117"/>
    <cellStyle name="20% - Accent3 30" xfId="118"/>
    <cellStyle name="20% - Accent3 31" xfId="119"/>
    <cellStyle name="20% - Accent3 32" xfId="120"/>
    <cellStyle name="20% - Accent3 33" xfId="121"/>
    <cellStyle name="20% - Accent3 34" xfId="122"/>
    <cellStyle name="20% - Accent3 35" xfId="123"/>
    <cellStyle name="20% - Accent3 36" xfId="124"/>
    <cellStyle name="20% - Accent3 37" xfId="125"/>
    <cellStyle name="20% - Accent3 38" xfId="126"/>
    <cellStyle name="20% - Accent3 39" xfId="127"/>
    <cellStyle name="20% - Accent3 4" xfId="128"/>
    <cellStyle name="20% - Accent3 40" xfId="129"/>
    <cellStyle name="20% - Accent3 41" xfId="130"/>
    <cellStyle name="20% - Accent3 42" xfId="131"/>
    <cellStyle name="20% - Accent3 43" xfId="132"/>
    <cellStyle name="20% - Accent3 44" xfId="133"/>
    <cellStyle name="20% - Accent3 45" xfId="134"/>
    <cellStyle name="20% - Accent3 46" xfId="135"/>
    <cellStyle name="20% - Accent3 47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3" xfId="145"/>
    <cellStyle name="20% - Accent4 14" xfId="146"/>
    <cellStyle name="20% - Accent4 15" xfId="147"/>
    <cellStyle name="20% - Accent4 16" xfId="148"/>
    <cellStyle name="20% - Accent4 17" xfId="149"/>
    <cellStyle name="20% - Accent4 18" xfId="150"/>
    <cellStyle name="20% - Accent4 19" xfId="151"/>
    <cellStyle name="20% - Accent4 2" xfId="152"/>
    <cellStyle name="20% - Accent4 20" xfId="153"/>
    <cellStyle name="20% - Accent4 21" xfId="154"/>
    <cellStyle name="20% - Accent4 22" xfId="155"/>
    <cellStyle name="20% - Accent4 23" xfId="156"/>
    <cellStyle name="20% - Accent4 24" xfId="157"/>
    <cellStyle name="20% - Accent4 25" xfId="158"/>
    <cellStyle name="20% - Accent4 26" xfId="159"/>
    <cellStyle name="20% - Accent4 27" xfId="160"/>
    <cellStyle name="20% - Accent4 28" xfId="161"/>
    <cellStyle name="20% - Accent4 29" xfId="162"/>
    <cellStyle name="20% - Accent4 3" xfId="163"/>
    <cellStyle name="20% - Accent4 30" xfId="164"/>
    <cellStyle name="20% - Accent4 31" xfId="165"/>
    <cellStyle name="20% - Accent4 32" xfId="166"/>
    <cellStyle name="20% - Accent4 33" xfId="167"/>
    <cellStyle name="20% - Accent4 34" xfId="168"/>
    <cellStyle name="20% - Accent4 35" xfId="169"/>
    <cellStyle name="20% - Accent4 36" xfId="170"/>
    <cellStyle name="20% - Accent4 37" xfId="171"/>
    <cellStyle name="20% - Accent4 38" xfId="172"/>
    <cellStyle name="20% - Accent4 39" xfId="173"/>
    <cellStyle name="20% - Accent4 4" xfId="174"/>
    <cellStyle name="20% - Accent4 40" xfId="175"/>
    <cellStyle name="20% - Accent4 41" xfId="176"/>
    <cellStyle name="20% - Accent4 42" xfId="177"/>
    <cellStyle name="20% - Accent4 43" xfId="178"/>
    <cellStyle name="20% - Accent4 44" xfId="179"/>
    <cellStyle name="20% - Accent4 45" xfId="180"/>
    <cellStyle name="20% - Accent4 46" xfId="181"/>
    <cellStyle name="20% - Accent4 47" xfId="182"/>
    <cellStyle name="20% - Accent4 5" xfId="183"/>
    <cellStyle name="20% - Accent4 6" xfId="184"/>
    <cellStyle name="20% - Accent4 7" xfId="185"/>
    <cellStyle name="20% - Accent4 8" xfId="186"/>
    <cellStyle name="20% - Accent4 9" xfId="187"/>
    <cellStyle name="20% - Accent5 10" xfId="188"/>
    <cellStyle name="20% - Accent5 11" xfId="189"/>
    <cellStyle name="20% - Accent5 12" xfId="190"/>
    <cellStyle name="20% - Accent5 13" xfId="191"/>
    <cellStyle name="20% - Accent5 14" xfId="192"/>
    <cellStyle name="20% - Accent5 15" xfId="193"/>
    <cellStyle name="20% - Accent5 16" xfId="194"/>
    <cellStyle name="20% - Accent5 17" xfId="195"/>
    <cellStyle name="20% - Accent5 18" xfId="196"/>
    <cellStyle name="20% - Accent5 19" xfId="197"/>
    <cellStyle name="20% - Accent5 2" xfId="198"/>
    <cellStyle name="20% - Accent5 20" xfId="199"/>
    <cellStyle name="20% - Accent5 21" xfId="200"/>
    <cellStyle name="20% - Accent5 22" xfId="201"/>
    <cellStyle name="20% - Accent5 23" xfId="202"/>
    <cellStyle name="20% - Accent5 24" xfId="203"/>
    <cellStyle name="20% - Accent5 25" xfId="204"/>
    <cellStyle name="20% - Accent5 26" xfId="205"/>
    <cellStyle name="20% - Accent5 27" xfId="206"/>
    <cellStyle name="20% - Accent5 28" xfId="207"/>
    <cellStyle name="20% - Accent5 29" xfId="208"/>
    <cellStyle name="20% - Accent5 3" xfId="209"/>
    <cellStyle name="20% - Accent5 30" xfId="210"/>
    <cellStyle name="20% - Accent5 31" xfId="211"/>
    <cellStyle name="20% - Accent5 32" xfId="212"/>
    <cellStyle name="20% - Accent5 33" xfId="213"/>
    <cellStyle name="20% - Accent5 34" xfId="214"/>
    <cellStyle name="20% - Accent5 35" xfId="215"/>
    <cellStyle name="20% - Accent5 36" xfId="216"/>
    <cellStyle name="20% - Accent5 37" xfId="217"/>
    <cellStyle name="20% - Accent5 38" xfId="218"/>
    <cellStyle name="20% - Accent5 39" xfId="219"/>
    <cellStyle name="20% - Accent5 4" xfId="220"/>
    <cellStyle name="20% - Accent5 40" xfId="221"/>
    <cellStyle name="20% - Accent5 41" xfId="222"/>
    <cellStyle name="20% - Accent5 42" xfId="223"/>
    <cellStyle name="20% - Accent5 43" xfId="224"/>
    <cellStyle name="20% - Accent5 44" xfId="225"/>
    <cellStyle name="20% - Accent5 45" xfId="226"/>
    <cellStyle name="20% - Accent5 46" xfId="227"/>
    <cellStyle name="20% - Accent5 47" xfId="228"/>
    <cellStyle name="20% - Accent5 5" xfId="229"/>
    <cellStyle name="20% - Accent5 6" xfId="230"/>
    <cellStyle name="20% - Accent5 7" xfId="231"/>
    <cellStyle name="20% - Accent5 8" xfId="232"/>
    <cellStyle name="20% - Accent5 9" xfId="233"/>
    <cellStyle name="20% - Accent6 10" xfId="234"/>
    <cellStyle name="20% - Accent6 11" xfId="235"/>
    <cellStyle name="20% - Accent6 12" xfId="236"/>
    <cellStyle name="20% - Accent6 13" xfId="237"/>
    <cellStyle name="20% - Accent6 14" xfId="238"/>
    <cellStyle name="20% - Accent6 15" xfId="239"/>
    <cellStyle name="20% - Accent6 16" xfId="240"/>
    <cellStyle name="20% - Accent6 17" xfId="241"/>
    <cellStyle name="20% - Accent6 18" xfId="242"/>
    <cellStyle name="20% - Accent6 19" xfId="243"/>
    <cellStyle name="20% - Accent6 2" xfId="244"/>
    <cellStyle name="20% - Accent6 20" xfId="245"/>
    <cellStyle name="20% - Accent6 21" xfId="246"/>
    <cellStyle name="20% - Accent6 22" xfId="247"/>
    <cellStyle name="20% - Accent6 23" xfId="248"/>
    <cellStyle name="20% - Accent6 24" xfId="249"/>
    <cellStyle name="20% - Accent6 25" xfId="250"/>
    <cellStyle name="20% - Accent6 26" xfId="251"/>
    <cellStyle name="20% - Accent6 27" xfId="252"/>
    <cellStyle name="20% - Accent6 28" xfId="253"/>
    <cellStyle name="20% - Accent6 29" xfId="254"/>
    <cellStyle name="20% - Accent6 3" xfId="255"/>
    <cellStyle name="20% - Accent6 30" xfId="256"/>
    <cellStyle name="20% - Accent6 31" xfId="257"/>
    <cellStyle name="20% - Accent6 32" xfId="258"/>
    <cellStyle name="20% - Accent6 33" xfId="259"/>
    <cellStyle name="20% - Accent6 34" xfId="260"/>
    <cellStyle name="20% - Accent6 35" xfId="261"/>
    <cellStyle name="20% - Accent6 36" xfId="262"/>
    <cellStyle name="20% - Accent6 37" xfId="263"/>
    <cellStyle name="20% - Accent6 38" xfId="264"/>
    <cellStyle name="20% - Accent6 39" xfId="265"/>
    <cellStyle name="20% - Accent6 4" xfId="266"/>
    <cellStyle name="20% - Accent6 40" xfId="267"/>
    <cellStyle name="20% - Accent6 41" xfId="268"/>
    <cellStyle name="20% - Accent6 42" xfId="269"/>
    <cellStyle name="20% - Accent6 43" xfId="270"/>
    <cellStyle name="20% - Accent6 44" xfId="271"/>
    <cellStyle name="20% - Accent6 45" xfId="272"/>
    <cellStyle name="20% - Accent6 46" xfId="273"/>
    <cellStyle name="20% - Accent6 47" xfId="274"/>
    <cellStyle name="20% - Accent6 5" xfId="275"/>
    <cellStyle name="20% - Accent6 6" xfId="276"/>
    <cellStyle name="20% - Accent6 7" xfId="277"/>
    <cellStyle name="20% - Accent6 8" xfId="278"/>
    <cellStyle name="20% - Accent6 9" xfId="279"/>
    <cellStyle name="40% - Accent1 10" xfId="280"/>
    <cellStyle name="40% - Accent1 11" xfId="281"/>
    <cellStyle name="40% - Accent1 12" xfId="282"/>
    <cellStyle name="40% - Accent1 13" xfId="283"/>
    <cellStyle name="40% - Accent1 14" xfId="284"/>
    <cellStyle name="40% - Accent1 15" xfId="285"/>
    <cellStyle name="40% - Accent1 16" xfId="286"/>
    <cellStyle name="40% - Accent1 17" xfId="287"/>
    <cellStyle name="40% - Accent1 18" xfId="288"/>
    <cellStyle name="40% - Accent1 19" xfId="289"/>
    <cellStyle name="40% - Accent1 2" xfId="290"/>
    <cellStyle name="40% - Accent1 20" xfId="291"/>
    <cellStyle name="40% - Accent1 21" xfId="292"/>
    <cellStyle name="40% - Accent1 22" xfId="293"/>
    <cellStyle name="40% - Accent1 23" xfId="294"/>
    <cellStyle name="40% - Accent1 24" xfId="295"/>
    <cellStyle name="40% - Accent1 25" xfId="296"/>
    <cellStyle name="40% - Accent1 26" xfId="297"/>
    <cellStyle name="40% - Accent1 27" xfId="298"/>
    <cellStyle name="40% - Accent1 28" xfId="299"/>
    <cellStyle name="40% - Accent1 29" xfId="300"/>
    <cellStyle name="40% - Accent1 3" xfId="301"/>
    <cellStyle name="40% - Accent1 30" xfId="302"/>
    <cellStyle name="40% - Accent1 31" xfId="303"/>
    <cellStyle name="40% - Accent1 32" xfId="304"/>
    <cellStyle name="40% - Accent1 33" xfId="305"/>
    <cellStyle name="40% - Accent1 34" xfId="306"/>
    <cellStyle name="40% - Accent1 35" xfId="307"/>
    <cellStyle name="40% - Accent1 36" xfId="308"/>
    <cellStyle name="40% - Accent1 37" xfId="309"/>
    <cellStyle name="40% - Accent1 38" xfId="310"/>
    <cellStyle name="40% - Accent1 39" xfId="311"/>
    <cellStyle name="40% - Accent1 4" xfId="312"/>
    <cellStyle name="40% - Accent1 40" xfId="313"/>
    <cellStyle name="40% - Accent1 41" xfId="314"/>
    <cellStyle name="40% - Accent1 42" xfId="315"/>
    <cellStyle name="40% - Accent1 43" xfId="316"/>
    <cellStyle name="40% - Accent1 44" xfId="317"/>
    <cellStyle name="40% - Accent1 45" xfId="318"/>
    <cellStyle name="40% - Accent1 46" xfId="319"/>
    <cellStyle name="40% - Accent1 47" xfId="320"/>
    <cellStyle name="40% - Accent1 5" xfId="321"/>
    <cellStyle name="40% - Accent1 6" xfId="322"/>
    <cellStyle name="40% - Accent1 7" xfId="323"/>
    <cellStyle name="40% - Accent1 8" xfId="324"/>
    <cellStyle name="40% - Accent1 9" xfId="325"/>
    <cellStyle name="40% - Accent2 10" xfId="326"/>
    <cellStyle name="40% - Accent2 11" xfId="327"/>
    <cellStyle name="40% - Accent2 12" xfId="328"/>
    <cellStyle name="40% - Accent2 13" xfId="329"/>
    <cellStyle name="40% - Accent2 14" xfId="330"/>
    <cellStyle name="40% - Accent2 15" xfId="331"/>
    <cellStyle name="40% - Accent2 16" xfId="332"/>
    <cellStyle name="40% - Accent2 17" xfId="333"/>
    <cellStyle name="40% - Accent2 18" xfId="334"/>
    <cellStyle name="40% - Accent2 19" xfId="335"/>
    <cellStyle name="40% - Accent2 2" xfId="336"/>
    <cellStyle name="40% - Accent2 20" xfId="337"/>
    <cellStyle name="40% - Accent2 21" xfId="338"/>
    <cellStyle name="40% - Accent2 22" xfId="339"/>
    <cellStyle name="40% - Accent2 23" xfId="340"/>
    <cellStyle name="40% - Accent2 24" xfId="341"/>
    <cellStyle name="40% - Accent2 25" xfId="342"/>
    <cellStyle name="40% - Accent2 26" xfId="343"/>
    <cellStyle name="40% - Accent2 27" xfId="344"/>
    <cellStyle name="40% - Accent2 28" xfId="345"/>
    <cellStyle name="40% - Accent2 29" xfId="346"/>
    <cellStyle name="40% - Accent2 3" xfId="347"/>
    <cellStyle name="40% - Accent2 30" xfId="348"/>
    <cellStyle name="40% - Accent2 31" xfId="349"/>
    <cellStyle name="40% - Accent2 32" xfId="350"/>
    <cellStyle name="40% - Accent2 33" xfId="351"/>
    <cellStyle name="40% - Accent2 34" xfId="352"/>
    <cellStyle name="40% - Accent2 35" xfId="353"/>
    <cellStyle name="40% - Accent2 36" xfId="354"/>
    <cellStyle name="40% - Accent2 37" xfId="355"/>
    <cellStyle name="40% - Accent2 38" xfId="356"/>
    <cellStyle name="40% - Accent2 39" xfId="357"/>
    <cellStyle name="40% - Accent2 4" xfId="358"/>
    <cellStyle name="40% - Accent2 40" xfId="359"/>
    <cellStyle name="40% - Accent2 41" xfId="360"/>
    <cellStyle name="40% - Accent2 42" xfId="361"/>
    <cellStyle name="40% - Accent2 43" xfId="362"/>
    <cellStyle name="40% - Accent2 44" xfId="363"/>
    <cellStyle name="40% - Accent2 45" xfId="364"/>
    <cellStyle name="40% - Accent2 46" xfId="365"/>
    <cellStyle name="40% - Accent2 47" xfId="366"/>
    <cellStyle name="40% - Accent2 5" xfId="367"/>
    <cellStyle name="40% - Accent2 6" xfId="368"/>
    <cellStyle name="40% - Accent2 7" xfId="369"/>
    <cellStyle name="40% - Accent2 8" xfId="370"/>
    <cellStyle name="40% - Accent2 9" xfId="371"/>
    <cellStyle name="40% - Accent3 10" xfId="372"/>
    <cellStyle name="40% - Accent3 11" xfId="373"/>
    <cellStyle name="40% - Accent3 12" xfId="374"/>
    <cellStyle name="40% - Accent3 13" xfId="375"/>
    <cellStyle name="40% - Accent3 14" xfId="376"/>
    <cellStyle name="40% - Accent3 15" xfId="377"/>
    <cellStyle name="40% - Accent3 16" xfId="378"/>
    <cellStyle name="40% - Accent3 17" xfId="379"/>
    <cellStyle name="40% - Accent3 18" xfId="380"/>
    <cellStyle name="40% - Accent3 19" xfId="381"/>
    <cellStyle name="40% - Accent3 2" xfId="382"/>
    <cellStyle name="40% - Accent3 20" xfId="383"/>
    <cellStyle name="40% - Accent3 21" xfId="384"/>
    <cellStyle name="40% - Accent3 22" xfId="385"/>
    <cellStyle name="40% - Accent3 23" xfId="386"/>
    <cellStyle name="40% - Accent3 24" xfId="387"/>
    <cellStyle name="40% - Accent3 25" xfId="388"/>
    <cellStyle name="40% - Accent3 26" xfId="389"/>
    <cellStyle name="40% - Accent3 27" xfId="390"/>
    <cellStyle name="40% - Accent3 28" xfId="391"/>
    <cellStyle name="40% - Accent3 29" xfId="392"/>
    <cellStyle name="40% - Accent3 3" xfId="393"/>
    <cellStyle name="40% - Accent3 30" xfId="394"/>
    <cellStyle name="40% - Accent3 31" xfId="395"/>
    <cellStyle name="40% - Accent3 32" xfId="396"/>
    <cellStyle name="40% - Accent3 33" xfId="397"/>
    <cellStyle name="40% - Accent3 34" xfId="398"/>
    <cellStyle name="40% - Accent3 35" xfId="399"/>
    <cellStyle name="40% - Accent3 36" xfId="400"/>
    <cellStyle name="40% - Accent3 37" xfId="401"/>
    <cellStyle name="40% - Accent3 38" xfId="402"/>
    <cellStyle name="40% - Accent3 39" xfId="403"/>
    <cellStyle name="40% - Accent3 4" xfId="404"/>
    <cellStyle name="40% - Accent3 40" xfId="405"/>
    <cellStyle name="40% - Accent3 41" xfId="406"/>
    <cellStyle name="40% - Accent3 42" xfId="407"/>
    <cellStyle name="40% - Accent3 43" xfId="408"/>
    <cellStyle name="40% - Accent3 44" xfId="409"/>
    <cellStyle name="40% - Accent3 45" xfId="410"/>
    <cellStyle name="40% - Accent3 46" xfId="411"/>
    <cellStyle name="40% - Accent3 47" xfId="412"/>
    <cellStyle name="40% - Accent3 5" xfId="413"/>
    <cellStyle name="40% - Accent3 6" xfId="414"/>
    <cellStyle name="40% - Accent3 7" xfId="415"/>
    <cellStyle name="40% - Accent3 8" xfId="416"/>
    <cellStyle name="40% - Accent3 9" xfId="417"/>
    <cellStyle name="40% - Accent4 10" xfId="418"/>
    <cellStyle name="40% - Accent4 11" xfId="419"/>
    <cellStyle name="40% - Accent4 12" xfId="420"/>
    <cellStyle name="40% - Accent4 13" xfId="421"/>
    <cellStyle name="40% - Accent4 14" xfId="422"/>
    <cellStyle name="40% - Accent4 15" xfId="423"/>
    <cellStyle name="40% - Accent4 16" xfId="424"/>
    <cellStyle name="40% - Accent4 17" xfId="425"/>
    <cellStyle name="40% - Accent4 18" xfId="426"/>
    <cellStyle name="40% - Accent4 19" xfId="427"/>
    <cellStyle name="40% - Accent4 2" xfId="428"/>
    <cellStyle name="40% - Accent4 20" xfId="429"/>
    <cellStyle name="40% - Accent4 21" xfId="430"/>
    <cellStyle name="40% - Accent4 22" xfId="431"/>
    <cellStyle name="40% - Accent4 23" xfId="432"/>
    <cellStyle name="40% - Accent4 24" xfId="433"/>
    <cellStyle name="40% - Accent4 25" xfId="434"/>
    <cellStyle name="40% - Accent4 26" xfId="435"/>
    <cellStyle name="40% - Accent4 27" xfId="436"/>
    <cellStyle name="40% - Accent4 28" xfId="437"/>
    <cellStyle name="40% - Accent4 29" xfId="438"/>
    <cellStyle name="40% - Accent4 3" xfId="439"/>
    <cellStyle name="40% - Accent4 30" xfId="440"/>
    <cellStyle name="40% - Accent4 31" xfId="441"/>
    <cellStyle name="40% - Accent4 32" xfId="442"/>
    <cellStyle name="40% - Accent4 33" xfId="443"/>
    <cellStyle name="40% - Accent4 34" xfId="444"/>
    <cellStyle name="40% - Accent4 35" xfId="445"/>
    <cellStyle name="40% - Accent4 36" xfId="446"/>
    <cellStyle name="40% - Accent4 37" xfId="447"/>
    <cellStyle name="40% - Accent4 38" xfId="448"/>
    <cellStyle name="40% - Accent4 39" xfId="449"/>
    <cellStyle name="40% - Accent4 4" xfId="450"/>
    <cellStyle name="40% - Accent4 40" xfId="451"/>
    <cellStyle name="40% - Accent4 41" xfId="452"/>
    <cellStyle name="40% - Accent4 42" xfId="453"/>
    <cellStyle name="40% - Accent4 43" xfId="454"/>
    <cellStyle name="40% - Accent4 44" xfId="455"/>
    <cellStyle name="40% - Accent4 45" xfId="456"/>
    <cellStyle name="40% - Accent4 46" xfId="457"/>
    <cellStyle name="40% - Accent4 47" xfId="458"/>
    <cellStyle name="40% - Accent4 5" xfId="459"/>
    <cellStyle name="40% - Accent4 6" xfId="460"/>
    <cellStyle name="40% - Accent4 7" xfId="461"/>
    <cellStyle name="40% - Accent4 8" xfId="462"/>
    <cellStyle name="40% - Accent4 9" xfId="463"/>
    <cellStyle name="40% - Accent5 10" xfId="464"/>
    <cellStyle name="40% - Accent5 11" xfId="465"/>
    <cellStyle name="40% - Accent5 12" xfId="466"/>
    <cellStyle name="40% - Accent5 13" xfId="467"/>
    <cellStyle name="40% - Accent5 14" xfId="468"/>
    <cellStyle name="40% - Accent5 15" xfId="469"/>
    <cellStyle name="40% - Accent5 16" xfId="470"/>
    <cellStyle name="40% - Accent5 17" xfId="471"/>
    <cellStyle name="40% - Accent5 18" xfId="472"/>
    <cellStyle name="40% - Accent5 19" xfId="473"/>
    <cellStyle name="40% - Accent5 2" xfId="474"/>
    <cellStyle name="40% - Accent5 20" xfId="475"/>
    <cellStyle name="40% - Accent5 21" xfId="476"/>
    <cellStyle name="40% - Accent5 22" xfId="477"/>
    <cellStyle name="40% - Accent5 23" xfId="478"/>
    <cellStyle name="40% - Accent5 24" xfId="479"/>
    <cellStyle name="40% - Accent5 25" xfId="480"/>
    <cellStyle name="40% - Accent5 26" xfId="481"/>
    <cellStyle name="40% - Accent5 27" xfId="482"/>
    <cellStyle name="40% - Accent5 28" xfId="483"/>
    <cellStyle name="40% - Accent5 29" xfId="484"/>
    <cellStyle name="40% - Accent5 3" xfId="485"/>
    <cellStyle name="40% - Accent5 30" xfId="486"/>
    <cellStyle name="40% - Accent5 31" xfId="487"/>
    <cellStyle name="40% - Accent5 32" xfId="488"/>
    <cellStyle name="40% - Accent5 33" xfId="489"/>
    <cellStyle name="40% - Accent5 34" xfId="490"/>
    <cellStyle name="40% - Accent5 35" xfId="491"/>
    <cellStyle name="40% - Accent5 36" xfId="492"/>
    <cellStyle name="40% - Accent5 37" xfId="493"/>
    <cellStyle name="40% - Accent5 38" xfId="494"/>
    <cellStyle name="40% - Accent5 39" xfId="495"/>
    <cellStyle name="40% - Accent5 4" xfId="496"/>
    <cellStyle name="40% - Accent5 40" xfId="497"/>
    <cellStyle name="40% - Accent5 41" xfId="498"/>
    <cellStyle name="40% - Accent5 42" xfId="499"/>
    <cellStyle name="40% - Accent5 43" xfId="500"/>
    <cellStyle name="40% - Accent5 44" xfId="501"/>
    <cellStyle name="40% - Accent5 45" xfId="502"/>
    <cellStyle name="40% - Accent5 46" xfId="503"/>
    <cellStyle name="40% - Accent5 47" xfId="504"/>
    <cellStyle name="40% - Accent5 5" xfId="505"/>
    <cellStyle name="40% - Accent5 6" xfId="506"/>
    <cellStyle name="40% - Accent5 7" xfId="507"/>
    <cellStyle name="40% - Accent5 8" xfId="508"/>
    <cellStyle name="40% - Accent5 9" xfId="509"/>
    <cellStyle name="40% - Accent6 10" xfId="510"/>
    <cellStyle name="40% - Accent6 11" xfId="511"/>
    <cellStyle name="40% - Accent6 12" xfId="512"/>
    <cellStyle name="40% - Accent6 13" xfId="513"/>
    <cellStyle name="40% - Accent6 14" xfId="514"/>
    <cellStyle name="40% - Accent6 15" xfId="515"/>
    <cellStyle name="40% - Accent6 16" xfId="516"/>
    <cellStyle name="40% - Accent6 17" xfId="517"/>
    <cellStyle name="40% - Accent6 18" xfId="518"/>
    <cellStyle name="40% - Accent6 19" xfId="519"/>
    <cellStyle name="40% - Accent6 2" xfId="520"/>
    <cellStyle name="40% - Accent6 20" xfId="521"/>
    <cellStyle name="40% - Accent6 21" xfId="522"/>
    <cellStyle name="40% - Accent6 22" xfId="523"/>
    <cellStyle name="40% - Accent6 23" xfId="524"/>
    <cellStyle name="40% - Accent6 24" xfId="525"/>
    <cellStyle name="40% - Accent6 25" xfId="526"/>
    <cellStyle name="40% - Accent6 26" xfId="527"/>
    <cellStyle name="40% - Accent6 27" xfId="528"/>
    <cellStyle name="40% - Accent6 28" xfId="529"/>
    <cellStyle name="40% - Accent6 29" xfId="530"/>
    <cellStyle name="40% - Accent6 3" xfId="531"/>
    <cellStyle name="40% - Accent6 30" xfId="532"/>
    <cellStyle name="40% - Accent6 31" xfId="533"/>
    <cellStyle name="40% - Accent6 32" xfId="534"/>
    <cellStyle name="40% - Accent6 33" xfId="535"/>
    <cellStyle name="40% - Accent6 34" xfId="536"/>
    <cellStyle name="40% - Accent6 35" xfId="537"/>
    <cellStyle name="40% - Accent6 36" xfId="538"/>
    <cellStyle name="40% - Accent6 37" xfId="539"/>
    <cellStyle name="40% - Accent6 38" xfId="540"/>
    <cellStyle name="40% - Accent6 39" xfId="541"/>
    <cellStyle name="40% - Accent6 4" xfId="542"/>
    <cellStyle name="40% - Accent6 40" xfId="543"/>
    <cellStyle name="40% - Accent6 41" xfId="544"/>
    <cellStyle name="40% - Accent6 42" xfId="545"/>
    <cellStyle name="40% - Accent6 43" xfId="546"/>
    <cellStyle name="40% - Accent6 44" xfId="547"/>
    <cellStyle name="40% - Accent6 45" xfId="548"/>
    <cellStyle name="40% - Accent6 46" xfId="549"/>
    <cellStyle name="40% - Accent6 47" xfId="550"/>
    <cellStyle name="40% - Accent6 5" xfId="551"/>
    <cellStyle name="40% - Accent6 6" xfId="552"/>
    <cellStyle name="40% - Accent6 7" xfId="553"/>
    <cellStyle name="40% - Accent6 8" xfId="554"/>
    <cellStyle name="40% - Accent6 9" xfId="555"/>
    <cellStyle name="60% - Accent1 2" xfId="556"/>
    <cellStyle name="60% - Accent1 3" xfId="557"/>
    <cellStyle name="60% - Accent1 4" xfId="558"/>
    <cellStyle name="60% - Accent1 5" xfId="559"/>
    <cellStyle name="60% - Accent2 2" xfId="560"/>
    <cellStyle name="60% - Accent2 3" xfId="561"/>
    <cellStyle name="60% - Accent2 4" xfId="562"/>
    <cellStyle name="60% - Accent2 5" xfId="563"/>
    <cellStyle name="60% - Accent3 2" xfId="564"/>
    <cellStyle name="60% - Accent3 3" xfId="565"/>
    <cellStyle name="60% - Accent3 4" xfId="566"/>
    <cellStyle name="60% - Accent3 5" xfId="567"/>
    <cellStyle name="60% - Accent4 2" xfId="568"/>
    <cellStyle name="60% - Accent4 3" xfId="569"/>
    <cellStyle name="60% - Accent4 4" xfId="570"/>
    <cellStyle name="60% - Accent4 5" xfId="571"/>
    <cellStyle name="60% - Accent5 2" xfId="572"/>
    <cellStyle name="60% - Accent5 3" xfId="573"/>
    <cellStyle name="60% - Accent5 4" xfId="574"/>
    <cellStyle name="60% - Accent5 5" xfId="575"/>
    <cellStyle name="60% - Accent6 2" xfId="576"/>
    <cellStyle name="60% - Accent6 3" xfId="577"/>
    <cellStyle name="60% - Accent6 4" xfId="578"/>
    <cellStyle name="60% - Accent6 5" xfId="579"/>
    <cellStyle name="Accent1 2" xfId="580"/>
    <cellStyle name="Accent1 3" xfId="581"/>
    <cellStyle name="Accent1 4" xfId="582"/>
    <cellStyle name="Accent1 5" xfId="583"/>
    <cellStyle name="Accent2 2" xfId="584"/>
    <cellStyle name="Accent2 3" xfId="585"/>
    <cellStyle name="Accent2 4" xfId="586"/>
    <cellStyle name="Accent2 5" xfId="587"/>
    <cellStyle name="Accent3 2" xfId="588"/>
    <cellStyle name="Accent3 3" xfId="589"/>
    <cellStyle name="Accent3 4" xfId="590"/>
    <cellStyle name="Accent3 5" xfId="591"/>
    <cellStyle name="Accent4 2" xfId="592"/>
    <cellStyle name="Accent4 3" xfId="593"/>
    <cellStyle name="Accent4 4" xfId="594"/>
    <cellStyle name="Accent4 5" xfId="595"/>
    <cellStyle name="Accent5 2" xfId="596"/>
    <cellStyle name="Accent5 3" xfId="597"/>
    <cellStyle name="Accent5 4" xfId="598"/>
    <cellStyle name="Accent5 5" xfId="599"/>
    <cellStyle name="Accent6 2" xfId="600"/>
    <cellStyle name="Accent6 3" xfId="601"/>
    <cellStyle name="Accent6 4" xfId="602"/>
    <cellStyle name="Accent6 5" xfId="603"/>
    <cellStyle name="Bad 2" xfId="604"/>
    <cellStyle name="Bad 3" xfId="605"/>
    <cellStyle name="Bad 4" xfId="606"/>
    <cellStyle name="Bad 5" xfId="607"/>
    <cellStyle name="Calculation 2" xfId="608"/>
    <cellStyle name="Calculation 3" xfId="609"/>
    <cellStyle name="Calculation 4" xfId="610"/>
    <cellStyle name="Calculation 5" xfId="611"/>
    <cellStyle name="Check Cell 2" xfId="612"/>
    <cellStyle name="Check Cell 3" xfId="613"/>
    <cellStyle name="Check Cell 4" xfId="614"/>
    <cellStyle name="Check Cell 5" xfId="615"/>
    <cellStyle name="Comma 10" xfId="616"/>
    <cellStyle name="Comma 11" xfId="617"/>
    <cellStyle name="Comma 12" xfId="618"/>
    <cellStyle name="Comma 13" xfId="619"/>
    <cellStyle name="Comma 14" xfId="620"/>
    <cellStyle name="Comma 15" xfId="621"/>
    <cellStyle name="Comma 16" xfId="622"/>
    <cellStyle name="Comma 17" xfId="623"/>
    <cellStyle name="Comma 18" xfId="624"/>
    <cellStyle name="Comma 19" xfId="1"/>
    <cellStyle name="Comma 2" xfId="625"/>
    <cellStyle name="Comma 2 2" xfId="626"/>
    <cellStyle name="Comma 2 3" xfId="627"/>
    <cellStyle name="Comma 3" xfId="628"/>
    <cellStyle name="Comma 3 2" xfId="629"/>
    <cellStyle name="Comma 4" xfId="630"/>
    <cellStyle name="Comma 5" xfId="631"/>
    <cellStyle name="Comma 5 2" xfId="632"/>
    <cellStyle name="Comma 6" xfId="633"/>
    <cellStyle name="Comma 6 2" xfId="634"/>
    <cellStyle name="Comma 7" xfId="635"/>
    <cellStyle name="Comma 7 2" xfId="636"/>
    <cellStyle name="Comma 8" xfId="637"/>
    <cellStyle name="Comma 9" xfId="638"/>
    <cellStyle name="Explanatory Text 2" xfId="639"/>
    <cellStyle name="Explanatory Text 3" xfId="640"/>
    <cellStyle name="Explanatory Text 4" xfId="641"/>
    <cellStyle name="Explanatory Text 5" xfId="642"/>
    <cellStyle name="Good 2" xfId="643"/>
    <cellStyle name="Good 3" xfId="644"/>
    <cellStyle name="Good 4" xfId="645"/>
    <cellStyle name="Good 5" xfId="646"/>
    <cellStyle name="Heading 1 2" xfId="647"/>
    <cellStyle name="Heading 1 3" xfId="648"/>
    <cellStyle name="Heading 1 4" xfId="649"/>
    <cellStyle name="Heading 1 5" xfId="650"/>
    <cellStyle name="Heading 2 2" xfId="651"/>
    <cellStyle name="Heading 2 3" xfId="652"/>
    <cellStyle name="Heading 2 4" xfId="653"/>
    <cellStyle name="Heading 2 5" xfId="654"/>
    <cellStyle name="Heading 3 2" xfId="655"/>
    <cellStyle name="Heading 3 3" xfId="656"/>
    <cellStyle name="Heading 3 4" xfId="657"/>
    <cellStyle name="Heading 3 5" xfId="658"/>
    <cellStyle name="Heading 4 2" xfId="659"/>
    <cellStyle name="Heading 4 3" xfId="660"/>
    <cellStyle name="Heading 4 4" xfId="661"/>
    <cellStyle name="Heading 4 5" xfId="662"/>
    <cellStyle name="Input 2" xfId="663"/>
    <cellStyle name="Input 3" xfId="664"/>
    <cellStyle name="Input 4" xfId="665"/>
    <cellStyle name="Input 5" xfId="666"/>
    <cellStyle name="Linked Cell 2" xfId="667"/>
    <cellStyle name="Linked Cell 3" xfId="668"/>
    <cellStyle name="Linked Cell 4" xfId="669"/>
    <cellStyle name="Linked Cell 5" xfId="670"/>
    <cellStyle name="Neutral 2" xfId="671"/>
    <cellStyle name="Neutral 3" xfId="672"/>
    <cellStyle name="Neutral 4" xfId="673"/>
    <cellStyle name="Neutral 5" xfId="674"/>
    <cellStyle name="Normal" xfId="0" builtinId="0"/>
    <cellStyle name="Normal 10" xfId="675"/>
    <cellStyle name="Normal 11" xfId="676"/>
    <cellStyle name="Normal 12" xfId="677"/>
    <cellStyle name="Normal 13" xfId="678"/>
    <cellStyle name="Normal 14" xfId="679"/>
    <cellStyle name="Normal 15" xfId="680"/>
    <cellStyle name="Normal 16" xfId="681"/>
    <cellStyle name="Normal 17" xfId="682"/>
    <cellStyle name="Normal 18" xfId="683"/>
    <cellStyle name="Normal 19" xfId="684"/>
    <cellStyle name="Normal 2" xfId="2"/>
    <cellStyle name="Normal 2 2" xfId="685"/>
    <cellStyle name="Normal 2 3" xfId="686"/>
    <cellStyle name="Normal 2_OCI - NRV YE2012" xfId="687"/>
    <cellStyle name="Normal 20" xfId="688"/>
    <cellStyle name="Normal 21" xfId="689"/>
    <cellStyle name="Normal 22" xfId="690"/>
    <cellStyle name="Normal 23" xfId="691"/>
    <cellStyle name="Normal 24" xfId="692"/>
    <cellStyle name="Normal 25" xfId="693"/>
    <cellStyle name="Normal 26" xfId="694"/>
    <cellStyle name="Normal 27" xfId="695"/>
    <cellStyle name="Normal 28" xfId="696"/>
    <cellStyle name="Normal 29" xfId="697"/>
    <cellStyle name="Normal 3" xfId="698"/>
    <cellStyle name="Normal 30" xfId="699"/>
    <cellStyle name="Normal 31" xfId="700"/>
    <cellStyle name="Normal 32" xfId="701"/>
    <cellStyle name="Normal 33" xfId="702"/>
    <cellStyle name="Normal 34" xfId="703"/>
    <cellStyle name="Normal 35" xfId="704"/>
    <cellStyle name="Normal 36" xfId="705"/>
    <cellStyle name="Normal 37" xfId="706"/>
    <cellStyle name="Normal 38" xfId="707"/>
    <cellStyle name="Normal 39" xfId="708"/>
    <cellStyle name="Normal 4" xfId="709"/>
    <cellStyle name="Normal 4 2" xfId="710"/>
    <cellStyle name="Normal 40" xfId="711"/>
    <cellStyle name="Normal 41" xfId="712"/>
    <cellStyle name="Normal 42" xfId="713"/>
    <cellStyle name="Normal 43" xfId="714"/>
    <cellStyle name="Normal 44" xfId="715"/>
    <cellStyle name="Normal 45" xfId="716"/>
    <cellStyle name="Normal 46" xfId="717"/>
    <cellStyle name="Normal 47" xfId="718"/>
    <cellStyle name="Normal 48" xfId="719"/>
    <cellStyle name="Normal 49" xfId="720"/>
    <cellStyle name="Normal 5" xfId="721"/>
    <cellStyle name="Normal 5 2" xfId="722"/>
    <cellStyle name="Normal 50" xfId="723"/>
    <cellStyle name="Normal 51" xfId="724"/>
    <cellStyle name="Normal 52" xfId="725"/>
    <cellStyle name="Normal 53" xfId="726"/>
    <cellStyle name="Normal 54" xfId="727"/>
    <cellStyle name="Normal 55" xfId="728"/>
    <cellStyle name="Normal 56" xfId="729"/>
    <cellStyle name="Normal 57" xfId="730"/>
    <cellStyle name="Normal 58" xfId="731"/>
    <cellStyle name="Normal 59" xfId="732"/>
    <cellStyle name="Normal 6" xfId="733"/>
    <cellStyle name="Normal 6 2" xfId="734"/>
    <cellStyle name="Normal 60" xfId="735"/>
    <cellStyle name="Normal 61" xfId="736"/>
    <cellStyle name="Normal 62" xfId="737"/>
    <cellStyle name="Normal 63" xfId="738"/>
    <cellStyle name="Normal 64" xfId="739"/>
    <cellStyle name="Normal 65" xfId="740"/>
    <cellStyle name="Normal 66" xfId="741"/>
    <cellStyle name="Normal 67" xfId="742"/>
    <cellStyle name="Normal 68" xfId="743"/>
    <cellStyle name="Normal 69" xfId="744"/>
    <cellStyle name="Normal 7" xfId="745"/>
    <cellStyle name="Normal 70" xfId="746"/>
    <cellStyle name="Normal 71" xfId="747"/>
    <cellStyle name="Normal 72" xfId="748"/>
    <cellStyle name="Normal 73" xfId="749"/>
    <cellStyle name="Normal 74" xfId="750"/>
    <cellStyle name="Normal 75" xfId="751"/>
    <cellStyle name="Normal 76" xfId="752"/>
    <cellStyle name="Normal 77" xfId="753"/>
    <cellStyle name="Normal 78" xfId="754"/>
    <cellStyle name="Normal 79" xfId="755"/>
    <cellStyle name="Normal 8" xfId="756"/>
    <cellStyle name="Normal 8 2" xfId="757"/>
    <cellStyle name="Normal 9" xfId="758"/>
    <cellStyle name="Normal_GpCashflow" xfId="759"/>
    <cellStyle name="Note 10" xfId="760"/>
    <cellStyle name="Note 11" xfId="761"/>
    <cellStyle name="Note 12" xfId="762"/>
    <cellStyle name="Note 13" xfId="763"/>
    <cellStyle name="Note 14" xfId="764"/>
    <cellStyle name="Note 15" xfId="765"/>
    <cellStyle name="Note 16" xfId="766"/>
    <cellStyle name="Note 17" xfId="767"/>
    <cellStyle name="Note 18" xfId="768"/>
    <cellStyle name="Note 19" xfId="769"/>
    <cellStyle name="Note 2" xfId="770"/>
    <cellStyle name="Note 20" xfId="771"/>
    <cellStyle name="Note 21" xfId="772"/>
    <cellStyle name="Note 22" xfId="773"/>
    <cellStyle name="Note 23" xfId="774"/>
    <cellStyle name="Note 24" xfId="775"/>
    <cellStyle name="Note 25" xfId="776"/>
    <cellStyle name="Note 26" xfId="777"/>
    <cellStyle name="Note 27" xfId="778"/>
    <cellStyle name="Note 28" xfId="779"/>
    <cellStyle name="Note 29" xfId="780"/>
    <cellStyle name="Note 3" xfId="781"/>
    <cellStyle name="Note 30" xfId="782"/>
    <cellStyle name="Note 31" xfId="783"/>
    <cellStyle name="Note 32" xfId="784"/>
    <cellStyle name="Note 33" xfId="785"/>
    <cellStyle name="Note 34" xfId="786"/>
    <cellStyle name="Note 35" xfId="787"/>
    <cellStyle name="Note 36" xfId="788"/>
    <cellStyle name="Note 37" xfId="789"/>
    <cellStyle name="Note 38" xfId="790"/>
    <cellStyle name="Note 39" xfId="791"/>
    <cellStyle name="Note 4" xfId="792"/>
    <cellStyle name="Note 40" xfId="793"/>
    <cellStyle name="Note 41" xfId="794"/>
    <cellStyle name="Note 42" xfId="795"/>
    <cellStyle name="Note 43" xfId="796"/>
    <cellStyle name="Note 44" xfId="797"/>
    <cellStyle name="Note 45" xfId="798"/>
    <cellStyle name="Note 46" xfId="799"/>
    <cellStyle name="Note 47" xfId="800"/>
    <cellStyle name="Note 5" xfId="801"/>
    <cellStyle name="Note 6" xfId="802"/>
    <cellStyle name="Note 7" xfId="803"/>
    <cellStyle name="Note 8" xfId="804"/>
    <cellStyle name="Note 9" xfId="805"/>
    <cellStyle name="Output 2" xfId="806"/>
    <cellStyle name="Output 3" xfId="807"/>
    <cellStyle name="Output 4" xfId="808"/>
    <cellStyle name="Output 5" xfId="809"/>
    <cellStyle name="Percent 2" xfId="810"/>
    <cellStyle name="Percent 3" xfId="811"/>
    <cellStyle name="Percent 4" xfId="812"/>
    <cellStyle name="Percent 5" xfId="3"/>
    <cellStyle name="Title 2" xfId="813"/>
    <cellStyle name="Title 3" xfId="814"/>
    <cellStyle name="Title 4" xfId="815"/>
    <cellStyle name="Total 2" xfId="816"/>
    <cellStyle name="Total 3" xfId="817"/>
    <cellStyle name="Total 4" xfId="818"/>
    <cellStyle name="Total 5" xfId="819"/>
    <cellStyle name="Warning Text 2" xfId="820"/>
    <cellStyle name="Warning Text 3" xfId="821"/>
    <cellStyle name="Warning Text 4" xfId="822"/>
    <cellStyle name="Warning Text 5" xfId="8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Monthly%20Report/YE2014/Console%20Dec'13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-announce"/>
      <sheetName val="PL-announce"/>
      <sheetName val="Changes In Equity-announce"/>
      <sheetName val="Cash Flow-announce"/>
      <sheetName val="Cashflow"/>
      <sheetName val="Tax"/>
      <sheetName val="RC_1stQ"/>
      <sheetName val="PL-console"/>
      <sheetName val="BS-console"/>
      <sheetName val="qtr"/>
      <sheetName val="BS-details"/>
      <sheetName val="Summary"/>
      <sheetName val="current mth"/>
      <sheetName val="PL-details"/>
      <sheetName val="Adj"/>
      <sheetName val="Adj (mthly)"/>
      <sheetName val="Sales-cum"/>
      <sheetName val="Sales-mth"/>
      <sheetName val="ContMarginQ1"/>
      <sheetName val="contn margin stmtQ2"/>
      <sheetName val="ContMarginQ3"/>
      <sheetName val="MD1st"/>
      <sheetName val="MD2nd"/>
      <sheetName val="MD3rd"/>
      <sheetName val="Summary-cum (mgt)"/>
      <sheetName val="Summary-cum"/>
      <sheetName val="BG"/>
      <sheetName val="SN"/>
      <sheetName val="NA"/>
      <sheetName val="KN"/>
      <sheetName val="SP"/>
      <sheetName val="ASP"/>
      <sheetName val="Std. DL"/>
      <sheetName val="delivery"/>
      <sheetName val="production"/>
    </sheetNames>
    <sheetDataSet>
      <sheetData sheetId="0"/>
      <sheetData sheetId="1">
        <row r="27">
          <cell r="E27">
            <v>8502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1">
          <cell r="M41">
            <v>-2100734.98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zoomScaleNormal="100" zoomScaleSheetLayoutView="100" workbookViewId="0">
      <selection activeCell="I10" sqref="I10"/>
    </sheetView>
  </sheetViews>
  <sheetFormatPr defaultRowHeight="17.100000000000001" customHeight="1"/>
  <cols>
    <col min="1" max="1" width="56.33203125" style="3" customWidth="1"/>
    <col min="2" max="2" width="6.6640625" style="2" bestFit="1" customWidth="1"/>
    <col min="3" max="4" width="22.6640625" style="3" customWidth="1"/>
    <col min="5" max="6" width="19.5" style="3" hidden="1" customWidth="1"/>
    <col min="7" max="8" width="9.33203125" style="3"/>
    <col min="9" max="9" width="13.1640625" style="3" bestFit="1" customWidth="1"/>
    <col min="10" max="257" width="9.33203125" style="3"/>
    <col min="258" max="258" width="56.33203125" style="3" customWidth="1"/>
    <col min="259" max="259" width="6.6640625" style="3" bestFit="1" customWidth="1"/>
    <col min="260" max="260" width="22.6640625" style="3" customWidth="1"/>
    <col min="261" max="262" width="19.5" style="3" customWidth="1"/>
    <col min="263" max="264" width="9.33203125" style="3"/>
    <col min="265" max="265" width="13.1640625" style="3" bestFit="1" customWidth="1"/>
    <col min="266" max="513" width="9.33203125" style="3"/>
    <col min="514" max="514" width="56.33203125" style="3" customWidth="1"/>
    <col min="515" max="515" width="6.6640625" style="3" bestFit="1" customWidth="1"/>
    <col min="516" max="516" width="22.6640625" style="3" customWidth="1"/>
    <col min="517" max="518" width="19.5" style="3" customWidth="1"/>
    <col min="519" max="520" width="9.33203125" style="3"/>
    <col min="521" max="521" width="13.1640625" style="3" bestFit="1" customWidth="1"/>
    <col min="522" max="769" width="9.33203125" style="3"/>
    <col min="770" max="770" width="56.33203125" style="3" customWidth="1"/>
    <col min="771" max="771" width="6.6640625" style="3" bestFit="1" customWidth="1"/>
    <col min="772" max="772" width="22.6640625" style="3" customWidth="1"/>
    <col min="773" max="774" width="19.5" style="3" customWidth="1"/>
    <col min="775" max="776" width="9.33203125" style="3"/>
    <col min="777" max="777" width="13.1640625" style="3" bestFit="1" customWidth="1"/>
    <col min="778" max="1025" width="9.33203125" style="3"/>
    <col min="1026" max="1026" width="56.33203125" style="3" customWidth="1"/>
    <col min="1027" max="1027" width="6.6640625" style="3" bestFit="1" customWidth="1"/>
    <col min="1028" max="1028" width="22.6640625" style="3" customWidth="1"/>
    <col min="1029" max="1030" width="19.5" style="3" customWidth="1"/>
    <col min="1031" max="1032" width="9.33203125" style="3"/>
    <col min="1033" max="1033" width="13.1640625" style="3" bestFit="1" customWidth="1"/>
    <col min="1034" max="1281" width="9.33203125" style="3"/>
    <col min="1282" max="1282" width="56.33203125" style="3" customWidth="1"/>
    <col min="1283" max="1283" width="6.6640625" style="3" bestFit="1" customWidth="1"/>
    <col min="1284" max="1284" width="22.6640625" style="3" customWidth="1"/>
    <col min="1285" max="1286" width="19.5" style="3" customWidth="1"/>
    <col min="1287" max="1288" width="9.33203125" style="3"/>
    <col min="1289" max="1289" width="13.1640625" style="3" bestFit="1" customWidth="1"/>
    <col min="1290" max="1537" width="9.33203125" style="3"/>
    <col min="1538" max="1538" width="56.33203125" style="3" customWidth="1"/>
    <col min="1539" max="1539" width="6.6640625" style="3" bestFit="1" customWidth="1"/>
    <col min="1540" max="1540" width="22.6640625" style="3" customWidth="1"/>
    <col min="1541" max="1542" width="19.5" style="3" customWidth="1"/>
    <col min="1543" max="1544" width="9.33203125" style="3"/>
    <col min="1545" max="1545" width="13.1640625" style="3" bestFit="1" customWidth="1"/>
    <col min="1546" max="1793" width="9.33203125" style="3"/>
    <col min="1794" max="1794" width="56.33203125" style="3" customWidth="1"/>
    <col min="1795" max="1795" width="6.6640625" style="3" bestFit="1" customWidth="1"/>
    <col min="1796" max="1796" width="22.6640625" style="3" customWidth="1"/>
    <col min="1797" max="1798" width="19.5" style="3" customWidth="1"/>
    <col min="1799" max="1800" width="9.33203125" style="3"/>
    <col min="1801" max="1801" width="13.1640625" style="3" bestFit="1" customWidth="1"/>
    <col min="1802" max="2049" width="9.33203125" style="3"/>
    <col min="2050" max="2050" width="56.33203125" style="3" customWidth="1"/>
    <col min="2051" max="2051" width="6.6640625" style="3" bestFit="1" customWidth="1"/>
    <col min="2052" max="2052" width="22.6640625" style="3" customWidth="1"/>
    <col min="2053" max="2054" width="19.5" style="3" customWidth="1"/>
    <col min="2055" max="2056" width="9.33203125" style="3"/>
    <col min="2057" max="2057" width="13.1640625" style="3" bestFit="1" customWidth="1"/>
    <col min="2058" max="2305" width="9.33203125" style="3"/>
    <col min="2306" max="2306" width="56.33203125" style="3" customWidth="1"/>
    <col min="2307" max="2307" width="6.6640625" style="3" bestFit="1" customWidth="1"/>
    <col min="2308" max="2308" width="22.6640625" style="3" customWidth="1"/>
    <col min="2309" max="2310" width="19.5" style="3" customWidth="1"/>
    <col min="2311" max="2312" width="9.33203125" style="3"/>
    <col min="2313" max="2313" width="13.1640625" style="3" bestFit="1" customWidth="1"/>
    <col min="2314" max="2561" width="9.33203125" style="3"/>
    <col min="2562" max="2562" width="56.33203125" style="3" customWidth="1"/>
    <col min="2563" max="2563" width="6.6640625" style="3" bestFit="1" customWidth="1"/>
    <col min="2564" max="2564" width="22.6640625" style="3" customWidth="1"/>
    <col min="2565" max="2566" width="19.5" style="3" customWidth="1"/>
    <col min="2567" max="2568" width="9.33203125" style="3"/>
    <col min="2569" max="2569" width="13.1640625" style="3" bestFit="1" customWidth="1"/>
    <col min="2570" max="2817" width="9.33203125" style="3"/>
    <col min="2818" max="2818" width="56.33203125" style="3" customWidth="1"/>
    <col min="2819" max="2819" width="6.6640625" style="3" bestFit="1" customWidth="1"/>
    <col min="2820" max="2820" width="22.6640625" style="3" customWidth="1"/>
    <col min="2821" max="2822" width="19.5" style="3" customWidth="1"/>
    <col min="2823" max="2824" width="9.33203125" style="3"/>
    <col min="2825" max="2825" width="13.1640625" style="3" bestFit="1" customWidth="1"/>
    <col min="2826" max="3073" width="9.33203125" style="3"/>
    <col min="3074" max="3074" width="56.33203125" style="3" customWidth="1"/>
    <col min="3075" max="3075" width="6.6640625" style="3" bestFit="1" customWidth="1"/>
    <col min="3076" max="3076" width="22.6640625" style="3" customWidth="1"/>
    <col min="3077" max="3078" width="19.5" style="3" customWidth="1"/>
    <col min="3079" max="3080" width="9.33203125" style="3"/>
    <col min="3081" max="3081" width="13.1640625" style="3" bestFit="1" customWidth="1"/>
    <col min="3082" max="3329" width="9.33203125" style="3"/>
    <col min="3330" max="3330" width="56.33203125" style="3" customWidth="1"/>
    <col min="3331" max="3331" width="6.6640625" style="3" bestFit="1" customWidth="1"/>
    <col min="3332" max="3332" width="22.6640625" style="3" customWidth="1"/>
    <col min="3333" max="3334" width="19.5" style="3" customWidth="1"/>
    <col min="3335" max="3336" width="9.33203125" style="3"/>
    <col min="3337" max="3337" width="13.1640625" style="3" bestFit="1" customWidth="1"/>
    <col min="3338" max="3585" width="9.33203125" style="3"/>
    <col min="3586" max="3586" width="56.33203125" style="3" customWidth="1"/>
    <col min="3587" max="3587" width="6.6640625" style="3" bestFit="1" customWidth="1"/>
    <col min="3588" max="3588" width="22.6640625" style="3" customWidth="1"/>
    <col min="3589" max="3590" width="19.5" style="3" customWidth="1"/>
    <col min="3591" max="3592" width="9.33203125" style="3"/>
    <col min="3593" max="3593" width="13.1640625" style="3" bestFit="1" customWidth="1"/>
    <col min="3594" max="3841" width="9.33203125" style="3"/>
    <col min="3842" max="3842" width="56.33203125" style="3" customWidth="1"/>
    <col min="3843" max="3843" width="6.6640625" style="3" bestFit="1" customWidth="1"/>
    <col min="3844" max="3844" width="22.6640625" style="3" customWidth="1"/>
    <col min="3845" max="3846" width="19.5" style="3" customWidth="1"/>
    <col min="3847" max="3848" width="9.33203125" style="3"/>
    <col min="3849" max="3849" width="13.1640625" style="3" bestFit="1" customWidth="1"/>
    <col min="3850" max="4097" width="9.33203125" style="3"/>
    <col min="4098" max="4098" width="56.33203125" style="3" customWidth="1"/>
    <col min="4099" max="4099" width="6.6640625" style="3" bestFit="1" customWidth="1"/>
    <col min="4100" max="4100" width="22.6640625" style="3" customWidth="1"/>
    <col min="4101" max="4102" width="19.5" style="3" customWidth="1"/>
    <col min="4103" max="4104" width="9.33203125" style="3"/>
    <col min="4105" max="4105" width="13.1640625" style="3" bestFit="1" customWidth="1"/>
    <col min="4106" max="4353" width="9.33203125" style="3"/>
    <col min="4354" max="4354" width="56.33203125" style="3" customWidth="1"/>
    <col min="4355" max="4355" width="6.6640625" style="3" bestFit="1" customWidth="1"/>
    <col min="4356" max="4356" width="22.6640625" style="3" customWidth="1"/>
    <col min="4357" max="4358" width="19.5" style="3" customWidth="1"/>
    <col min="4359" max="4360" width="9.33203125" style="3"/>
    <col min="4361" max="4361" width="13.1640625" style="3" bestFit="1" customWidth="1"/>
    <col min="4362" max="4609" width="9.33203125" style="3"/>
    <col min="4610" max="4610" width="56.33203125" style="3" customWidth="1"/>
    <col min="4611" max="4611" width="6.6640625" style="3" bestFit="1" customWidth="1"/>
    <col min="4612" max="4612" width="22.6640625" style="3" customWidth="1"/>
    <col min="4613" max="4614" width="19.5" style="3" customWidth="1"/>
    <col min="4615" max="4616" width="9.33203125" style="3"/>
    <col min="4617" max="4617" width="13.1640625" style="3" bestFit="1" customWidth="1"/>
    <col min="4618" max="4865" width="9.33203125" style="3"/>
    <col min="4866" max="4866" width="56.33203125" style="3" customWidth="1"/>
    <col min="4867" max="4867" width="6.6640625" style="3" bestFit="1" customWidth="1"/>
    <col min="4868" max="4868" width="22.6640625" style="3" customWidth="1"/>
    <col min="4869" max="4870" width="19.5" style="3" customWidth="1"/>
    <col min="4871" max="4872" width="9.33203125" style="3"/>
    <col min="4873" max="4873" width="13.1640625" style="3" bestFit="1" customWidth="1"/>
    <col min="4874" max="5121" width="9.33203125" style="3"/>
    <col min="5122" max="5122" width="56.33203125" style="3" customWidth="1"/>
    <col min="5123" max="5123" width="6.6640625" style="3" bestFit="1" customWidth="1"/>
    <col min="5124" max="5124" width="22.6640625" style="3" customWidth="1"/>
    <col min="5125" max="5126" width="19.5" style="3" customWidth="1"/>
    <col min="5127" max="5128" width="9.33203125" style="3"/>
    <col min="5129" max="5129" width="13.1640625" style="3" bestFit="1" customWidth="1"/>
    <col min="5130" max="5377" width="9.33203125" style="3"/>
    <col min="5378" max="5378" width="56.33203125" style="3" customWidth="1"/>
    <col min="5379" max="5379" width="6.6640625" style="3" bestFit="1" customWidth="1"/>
    <col min="5380" max="5380" width="22.6640625" style="3" customWidth="1"/>
    <col min="5381" max="5382" width="19.5" style="3" customWidth="1"/>
    <col min="5383" max="5384" width="9.33203125" style="3"/>
    <col min="5385" max="5385" width="13.1640625" style="3" bestFit="1" customWidth="1"/>
    <col min="5386" max="5633" width="9.33203125" style="3"/>
    <col min="5634" max="5634" width="56.33203125" style="3" customWidth="1"/>
    <col min="5635" max="5635" width="6.6640625" style="3" bestFit="1" customWidth="1"/>
    <col min="5636" max="5636" width="22.6640625" style="3" customWidth="1"/>
    <col min="5637" max="5638" width="19.5" style="3" customWidth="1"/>
    <col min="5639" max="5640" width="9.33203125" style="3"/>
    <col min="5641" max="5641" width="13.1640625" style="3" bestFit="1" customWidth="1"/>
    <col min="5642" max="5889" width="9.33203125" style="3"/>
    <col min="5890" max="5890" width="56.33203125" style="3" customWidth="1"/>
    <col min="5891" max="5891" width="6.6640625" style="3" bestFit="1" customWidth="1"/>
    <col min="5892" max="5892" width="22.6640625" style="3" customWidth="1"/>
    <col min="5893" max="5894" width="19.5" style="3" customWidth="1"/>
    <col min="5895" max="5896" width="9.33203125" style="3"/>
    <col min="5897" max="5897" width="13.1640625" style="3" bestFit="1" customWidth="1"/>
    <col min="5898" max="6145" width="9.33203125" style="3"/>
    <col min="6146" max="6146" width="56.33203125" style="3" customWidth="1"/>
    <col min="6147" max="6147" width="6.6640625" style="3" bestFit="1" customWidth="1"/>
    <col min="6148" max="6148" width="22.6640625" style="3" customWidth="1"/>
    <col min="6149" max="6150" width="19.5" style="3" customWidth="1"/>
    <col min="6151" max="6152" width="9.33203125" style="3"/>
    <col min="6153" max="6153" width="13.1640625" style="3" bestFit="1" customWidth="1"/>
    <col min="6154" max="6401" width="9.33203125" style="3"/>
    <col min="6402" max="6402" width="56.33203125" style="3" customWidth="1"/>
    <col min="6403" max="6403" width="6.6640625" style="3" bestFit="1" customWidth="1"/>
    <col min="6404" max="6404" width="22.6640625" style="3" customWidth="1"/>
    <col min="6405" max="6406" width="19.5" style="3" customWidth="1"/>
    <col min="6407" max="6408" width="9.33203125" style="3"/>
    <col min="6409" max="6409" width="13.1640625" style="3" bestFit="1" customWidth="1"/>
    <col min="6410" max="6657" width="9.33203125" style="3"/>
    <col min="6658" max="6658" width="56.33203125" style="3" customWidth="1"/>
    <col min="6659" max="6659" width="6.6640625" style="3" bestFit="1" customWidth="1"/>
    <col min="6660" max="6660" width="22.6640625" style="3" customWidth="1"/>
    <col min="6661" max="6662" width="19.5" style="3" customWidth="1"/>
    <col min="6663" max="6664" width="9.33203125" style="3"/>
    <col min="6665" max="6665" width="13.1640625" style="3" bestFit="1" customWidth="1"/>
    <col min="6666" max="6913" width="9.33203125" style="3"/>
    <col min="6914" max="6914" width="56.33203125" style="3" customWidth="1"/>
    <col min="6915" max="6915" width="6.6640625" style="3" bestFit="1" customWidth="1"/>
    <col min="6916" max="6916" width="22.6640625" style="3" customWidth="1"/>
    <col min="6917" max="6918" width="19.5" style="3" customWidth="1"/>
    <col min="6919" max="6920" width="9.33203125" style="3"/>
    <col min="6921" max="6921" width="13.1640625" style="3" bestFit="1" customWidth="1"/>
    <col min="6922" max="7169" width="9.33203125" style="3"/>
    <col min="7170" max="7170" width="56.33203125" style="3" customWidth="1"/>
    <col min="7171" max="7171" width="6.6640625" style="3" bestFit="1" customWidth="1"/>
    <col min="7172" max="7172" width="22.6640625" style="3" customWidth="1"/>
    <col min="7173" max="7174" width="19.5" style="3" customWidth="1"/>
    <col min="7175" max="7176" width="9.33203125" style="3"/>
    <col min="7177" max="7177" width="13.1640625" style="3" bestFit="1" customWidth="1"/>
    <col min="7178" max="7425" width="9.33203125" style="3"/>
    <col min="7426" max="7426" width="56.33203125" style="3" customWidth="1"/>
    <col min="7427" max="7427" width="6.6640625" style="3" bestFit="1" customWidth="1"/>
    <col min="7428" max="7428" width="22.6640625" style="3" customWidth="1"/>
    <col min="7429" max="7430" width="19.5" style="3" customWidth="1"/>
    <col min="7431" max="7432" width="9.33203125" style="3"/>
    <col min="7433" max="7433" width="13.1640625" style="3" bestFit="1" customWidth="1"/>
    <col min="7434" max="7681" width="9.33203125" style="3"/>
    <col min="7682" max="7682" width="56.33203125" style="3" customWidth="1"/>
    <col min="7683" max="7683" width="6.6640625" style="3" bestFit="1" customWidth="1"/>
    <col min="7684" max="7684" width="22.6640625" style="3" customWidth="1"/>
    <col min="7685" max="7686" width="19.5" style="3" customWidth="1"/>
    <col min="7687" max="7688" width="9.33203125" style="3"/>
    <col min="7689" max="7689" width="13.1640625" style="3" bestFit="1" customWidth="1"/>
    <col min="7690" max="7937" width="9.33203125" style="3"/>
    <col min="7938" max="7938" width="56.33203125" style="3" customWidth="1"/>
    <col min="7939" max="7939" width="6.6640625" style="3" bestFit="1" customWidth="1"/>
    <col min="7940" max="7940" width="22.6640625" style="3" customWidth="1"/>
    <col min="7941" max="7942" width="19.5" style="3" customWidth="1"/>
    <col min="7943" max="7944" width="9.33203125" style="3"/>
    <col min="7945" max="7945" width="13.1640625" style="3" bestFit="1" customWidth="1"/>
    <col min="7946" max="8193" width="9.33203125" style="3"/>
    <col min="8194" max="8194" width="56.33203125" style="3" customWidth="1"/>
    <col min="8195" max="8195" width="6.6640625" style="3" bestFit="1" customWidth="1"/>
    <col min="8196" max="8196" width="22.6640625" style="3" customWidth="1"/>
    <col min="8197" max="8198" width="19.5" style="3" customWidth="1"/>
    <col min="8199" max="8200" width="9.33203125" style="3"/>
    <col min="8201" max="8201" width="13.1640625" style="3" bestFit="1" customWidth="1"/>
    <col min="8202" max="8449" width="9.33203125" style="3"/>
    <col min="8450" max="8450" width="56.33203125" style="3" customWidth="1"/>
    <col min="8451" max="8451" width="6.6640625" style="3" bestFit="1" customWidth="1"/>
    <col min="8452" max="8452" width="22.6640625" style="3" customWidth="1"/>
    <col min="8453" max="8454" width="19.5" style="3" customWidth="1"/>
    <col min="8455" max="8456" width="9.33203125" style="3"/>
    <col min="8457" max="8457" width="13.1640625" style="3" bestFit="1" customWidth="1"/>
    <col min="8458" max="8705" width="9.33203125" style="3"/>
    <col min="8706" max="8706" width="56.33203125" style="3" customWidth="1"/>
    <col min="8707" max="8707" width="6.6640625" style="3" bestFit="1" customWidth="1"/>
    <col min="8708" max="8708" width="22.6640625" style="3" customWidth="1"/>
    <col min="8709" max="8710" width="19.5" style="3" customWidth="1"/>
    <col min="8711" max="8712" width="9.33203125" style="3"/>
    <col min="8713" max="8713" width="13.1640625" style="3" bestFit="1" customWidth="1"/>
    <col min="8714" max="8961" width="9.33203125" style="3"/>
    <col min="8962" max="8962" width="56.33203125" style="3" customWidth="1"/>
    <col min="8963" max="8963" width="6.6640625" style="3" bestFit="1" customWidth="1"/>
    <col min="8964" max="8964" width="22.6640625" style="3" customWidth="1"/>
    <col min="8965" max="8966" width="19.5" style="3" customWidth="1"/>
    <col min="8967" max="8968" width="9.33203125" style="3"/>
    <col min="8969" max="8969" width="13.1640625" style="3" bestFit="1" customWidth="1"/>
    <col min="8970" max="9217" width="9.33203125" style="3"/>
    <col min="9218" max="9218" width="56.33203125" style="3" customWidth="1"/>
    <col min="9219" max="9219" width="6.6640625" style="3" bestFit="1" customWidth="1"/>
    <col min="9220" max="9220" width="22.6640625" style="3" customWidth="1"/>
    <col min="9221" max="9222" width="19.5" style="3" customWidth="1"/>
    <col min="9223" max="9224" width="9.33203125" style="3"/>
    <col min="9225" max="9225" width="13.1640625" style="3" bestFit="1" customWidth="1"/>
    <col min="9226" max="9473" width="9.33203125" style="3"/>
    <col min="9474" max="9474" width="56.33203125" style="3" customWidth="1"/>
    <col min="9475" max="9475" width="6.6640625" style="3" bestFit="1" customWidth="1"/>
    <col min="9476" max="9476" width="22.6640625" style="3" customWidth="1"/>
    <col min="9477" max="9478" width="19.5" style="3" customWidth="1"/>
    <col min="9479" max="9480" width="9.33203125" style="3"/>
    <col min="9481" max="9481" width="13.1640625" style="3" bestFit="1" customWidth="1"/>
    <col min="9482" max="9729" width="9.33203125" style="3"/>
    <col min="9730" max="9730" width="56.33203125" style="3" customWidth="1"/>
    <col min="9731" max="9731" width="6.6640625" style="3" bestFit="1" customWidth="1"/>
    <col min="9732" max="9732" width="22.6640625" style="3" customWidth="1"/>
    <col min="9733" max="9734" width="19.5" style="3" customWidth="1"/>
    <col min="9735" max="9736" width="9.33203125" style="3"/>
    <col min="9737" max="9737" width="13.1640625" style="3" bestFit="1" customWidth="1"/>
    <col min="9738" max="9985" width="9.33203125" style="3"/>
    <col min="9986" max="9986" width="56.33203125" style="3" customWidth="1"/>
    <col min="9987" max="9987" width="6.6640625" style="3" bestFit="1" customWidth="1"/>
    <col min="9988" max="9988" width="22.6640625" style="3" customWidth="1"/>
    <col min="9989" max="9990" width="19.5" style="3" customWidth="1"/>
    <col min="9991" max="9992" width="9.33203125" style="3"/>
    <col min="9993" max="9993" width="13.1640625" style="3" bestFit="1" customWidth="1"/>
    <col min="9994" max="10241" width="9.33203125" style="3"/>
    <col min="10242" max="10242" width="56.33203125" style="3" customWidth="1"/>
    <col min="10243" max="10243" width="6.6640625" style="3" bestFit="1" customWidth="1"/>
    <col min="10244" max="10244" width="22.6640625" style="3" customWidth="1"/>
    <col min="10245" max="10246" width="19.5" style="3" customWidth="1"/>
    <col min="10247" max="10248" width="9.33203125" style="3"/>
    <col min="10249" max="10249" width="13.1640625" style="3" bestFit="1" customWidth="1"/>
    <col min="10250" max="10497" width="9.33203125" style="3"/>
    <col min="10498" max="10498" width="56.33203125" style="3" customWidth="1"/>
    <col min="10499" max="10499" width="6.6640625" style="3" bestFit="1" customWidth="1"/>
    <col min="10500" max="10500" width="22.6640625" style="3" customWidth="1"/>
    <col min="10501" max="10502" width="19.5" style="3" customWidth="1"/>
    <col min="10503" max="10504" width="9.33203125" style="3"/>
    <col min="10505" max="10505" width="13.1640625" style="3" bestFit="1" customWidth="1"/>
    <col min="10506" max="10753" width="9.33203125" style="3"/>
    <col min="10754" max="10754" width="56.33203125" style="3" customWidth="1"/>
    <col min="10755" max="10755" width="6.6640625" style="3" bestFit="1" customWidth="1"/>
    <col min="10756" max="10756" width="22.6640625" style="3" customWidth="1"/>
    <col min="10757" max="10758" width="19.5" style="3" customWidth="1"/>
    <col min="10759" max="10760" width="9.33203125" style="3"/>
    <col min="10761" max="10761" width="13.1640625" style="3" bestFit="1" customWidth="1"/>
    <col min="10762" max="11009" width="9.33203125" style="3"/>
    <col min="11010" max="11010" width="56.33203125" style="3" customWidth="1"/>
    <col min="11011" max="11011" width="6.6640625" style="3" bestFit="1" customWidth="1"/>
    <col min="11012" max="11012" width="22.6640625" style="3" customWidth="1"/>
    <col min="11013" max="11014" width="19.5" style="3" customWidth="1"/>
    <col min="11015" max="11016" width="9.33203125" style="3"/>
    <col min="11017" max="11017" width="13.1640625" style="3" bestFit="1" customWidth="1"/>
    <col min="11018" max="11265" width="9.33203125" style="3"/>
    <col min="11266" max="11266" width="56.33203125" style="3" customWidth="1"/>
    <col min="11267" max="11267" width="6.6640625" style="3" bestFit="1" customWidth="1"/>
    <col min="11268" max="11268" width="22.6640625" style="3" customWidth="1"/>
    <col min="11269" max="11270" width="19.5" style="3" customWidth="1"/>
    <col min="11271" max="11272" width="9.33203125" style="3"/>
    <col min="11273" max="11273" width="13.1640625" style="3" bestFit="1" customWidth="1"/>
    <col min="11274" max="11521" width="9.33203125" style="3"/>
    <col min="11522" max="11522" width="56.33203125" style="3" customWidth="1"/>
    <col min="11523" max="11523" width="6.6640625" style="3" bestFit="1" customWidth="1"/>
    <col min="11524" max="11524" width="22.6640625" style="3" customWidth="1"/>
    <col min="11525" max="11526" width="19.5" style="3" customWidth="1"/>
    <col min="11527" max="11528" width="9.33203125" style="3"/>
    <col min="11529" max="11529" width="13.1640625" style="3" bestFit="1" customWidth="1"/>
    <col min="11530" max="11777" width="9.33203125" style="3"/>
    <col min="11778" max="11778" width="56.33203125" style="3" customWidth="1"/>
    <col min="11779" max="11779" width="6.6640625" style="3" bestFit="1" customWidth="1"/>
    <col min="11780" max="11780" width="22.6640625" style="3" customWidth="1"/>
    <col min="11781" max="11782" width="19.5" style="3" customWidth="1"/>
    <col min="11783" max="11784" width="9.33203125" style="3"/>
    <col min="11785" max="11785" width="13.1640625" style="3" bestFit="1" customWidth="1"/>
    <col min="11786" max="12033" width="9.33203125" style="3"/>
    <col min="12034" max="12034" width="56.33203125" style="3" customWidth="1"/>
    <col min="12035" max="12035" width="6.6640625" style="3" bestFit="1" customWidth="1"/>
    <col min="12036" max="12036" width="22.6640625" style="3" customWidth="1"/>
    <col min="12037" max="12038" width="19.5" style="3" customWidth="1"/>
    <col min="12039" max="12040" width="9.33203125" style="3"/>
    <col min="12041" max="12041" width="13.1640625" style="3" bestFit="1" customWidth="1"/>
    <col min="12042" max="12289" width="9.33203125" style="3"/>
    <col min="12290" max="12290" width="56.33203125" style="3" customWidth="1"/>
    <col min="12291" max="12291" width="6.6640625" style="3" bestFit="1" customWidth="1"/>
    <col min="12292" max="12292" width="22.6640625" style="3" customWidth="1"/>
    <col min="12293" max="12294" width="19.5" style="3" customWidth="1"/>
    <col min="12295" max="12296" width="9.33203125" style="3"/>
    <col min="12297" max="12297" width="13.1640625" style="3" bestFit="1" customWidth="1"/>
    <col min="12298" max="12545" width="9.33203125" style="3"/>
    <col min="12546" max="12546" width="56.33203125" style="3" customWidth="1"/>
    <col min="12547" max="12547" width="6.6640625" style="3" bestFit="1" customWidth="1"/>
    <col min="12548" max="12548" width="22.6640625" style="3" customWidth="1"/>
    <col min="12549" max="12550" width="19.5" style="3" customWidth="1"/>
    <col min="12551" max="12552" width="9.33203125" style="3"/>
    <col min="12553" max="12553" width="13.1640625" style="3" bestFit="1" customWidth="1"/>
    <col min="12554" max="12801" width="9.33203125" style="3"/>
    <col min="12802" max="12802" width="56.33203125" style="3" customWidth="1"/>
    <col min="12803" max="12803" width="6.6640625" style="3" bestFit="1" customWidth="1"/>
    <col min="12804" max="12804" width="22.6640625" style="3" customWidth="1"/>
    <col min="12805" max="12806" width="19.5" style="3" customWidth="1"/>
    <col min="12807" max="12808" width="9.33203125" style="3"/>
    <col min="12809" max="12809" width="13.1640625" style="3" bestFit="1" customWidth="1"/>
    <col min="12810" max="13057" width="9.33203125" style="3"/>
    <col min="13058" max="13058" width="56.33203125" style="3" customWidth="1"/>
    <col min="13059" max="13059" width="6.6640625" style="3" bestFit="1" customWidth="1"/>
    <col min="13060" max="13060" width="22.6640625" style="3" customWidth="1"/>
    <col min="13061" max="13062" width="19.5" style="3" customWidth="1"/>
    <col min="13063" max="13064" width="9.33203125" style="3"/>
    <col min="13065" max="13065" width="13.1640625" style="3" bestFit="1" customWidth="1"/>
    <col min="13066" max="13313" width="9.33203125" style="3"/>
    <col min="13314" max="13314" width="56.33203125" style="3" customWidth="1"/>
    <col min="13315" max="13315" width="6.6640625" style="3" bestFit="1" customWidth="1"/>
    <col min="13316" max="13316" width="22.6640625" style="3" customWidth="1"/>
    <col min="13317" max="13318" width="19.5" style="3" customWidth="1"/>
    <col min="13319" max="13320" width="9.33203125" style="3"/>
    <col min="13321" max="13321" width="13.1640625" style="3" bestFit="1" customWidth="1"/>
    <col min="13322" max="13569" width="9.33203125" style="3"/>
    <col min="13570" max="13570" width="56.33203125" style="3" customWidth="1"/>
    <col min="13571" max="13571" width="6.6640625" style="3" bestFit="1" customWidth="1"/>
    <col min="13572" max="13572" width="22.6640625" style="3" customWidth="1"/>
    <col min="13573" max="13574" width="19.5" style="3" customWidth="1"/>
    <col min="13575" max="13576" width="9.33203125" style="3"/>
    <col min="13577" max="13577" width="13.1640625" style="3" bestFit="1" customWidth="1"/>
    <col min="13578" max="13825" width="9.33203125" style="3"/>
    <col min="13826" max="13826" width="56.33203125" style="3" customWidth="1"/>
    <col min="13827" max="13827" width="6.6640625" style="3" bestFit="1" customWidth="1"/>
    <col min="13828" max="13828" width="22.6640625" style="3" customWidth="1"/>
    <col min="13829" max="13830" width="19.5" style="3" customWidth="1"/>
    <col min="13831" max="13832" width="9.33203125" style="3"/>
    <col min="13833" max="13833" width="13.1640625" style="3" bestFit="1" customWidth="1"/>
    <col min="13834" max="14081" width="9.33203125" style="3"/>
    <col min="14082" max="14082" width="56.33203125" style="3" customWidth="1"/>
    <col min="14083" max="14083" width="6.6640625" style="3" bestFit="1" customWidth="1"/>
    <col min="14084" max="14084" width="22.6640625" style="3" customWidth="1"/>
    <col min="14085" max="14086" width="19.5" style="3" customWidth="1"/>
    <col min="14087" max="14088" width="9.33203125" style="3"/>
    <col min="14089" max="14089" width="13.1640625" style="3" bestFit="1" customWidth="1"/>
    <col min="14090" max="14337" width="9.33203125" style="3"/>
    <col min="14338" max="14338" width="56.33203125" style="3" customWidth="1"/>
    <col min="14339" max="14339" width="6.6640625" style="3" bestFit="1" customWidth="1"/>
    <col min="14340" max="14340" width="22.6640625" style="3" customWidth="1"/>
    <col min="14341" max="14342" width="19.5" style="3" customWidth="1"/>
    <col min="14343" max="14344" width="9.33203125" style="3"/>
    <col min="14345" max="14345" width="13.1640625" style="3" bestFit="1" customWidth="1"/>
    <col min="14346" max="14593" width="9.33203125" style="3"/>
    <col min="14594" max="14594" width="56.33203125" style="3" customWidth="1"/>
    <col min="14595" max="14595" width="6.6640625" style="3" bestFit="1" customWidth="1"/>
    <col min="14596" max="14596" width="22.6640625" style="3" customWidth="1"/>
    <col min="14597" max="14598" width="19.5" style="3" customWidth="1"/>
    <col min="14599" max="14600" width="9.33203125" style="3"/>
    <col min="14601" max="14601" width="13.1640625" style="3" bestFit="1" customWidth="1"/>
    <col min="14602" max="14849" width="9.33203125" style="3"/>
    <col min="14850" max="14850" width="56.33203125" style="3" customWidth="1"/>
    <col min="14851" max="14851" width="6.6640625" style="3" bestFit="1" customWidth="1"/>
    <col min="14852" max="14852" width="22.6640625" style="3" customWidth="1"/>
    <col min="14853" max="14854" width="19.5" style="3" customWidth="1"/>
    <col min="14855" max="14856" width="9.33203125" style="3"/>
    <col min="14857" max="14857" width="13.1640625" style="3" bestFit="1" customWidth="1"/>
    <col min="14858" max="15105" width="9.33203125" style="3"/>
    <col min="15106" max="15106" width="56.33203125" style="3" customWidth="1"/>
    <col min="15107" max="15107" width="6.6640625" style="3" bestFit="1" customWidth="1"/>
    <col min="15108" max="15108" width="22.6640625" style="3" customWidth="1"/>
    <col min="15109" max="15110" width="19.5" style="3" customWidth="1"/>
    <col min="15111" max="15112" width="9.33203125" style="3"/>
    <col min="15113" max="15113" width="13.1640625" style="3" bestFit="1" customWidth="1"/>
    <col min="15114" max="15361" width="9.33203125" style="3"/>
    <col min="15362" max="15362" width="56.33203125" style="3" customWidth="1"/>
    <col min="15363" max="15363" width="6.6640625" style="3" bestFit="1" customWidth="1"/>
    <col min="15364" max="15364" width="22.6640625" style="3" customWidth="1"/>
    <col min="15365" max="15366" width="19.5" style="3" customWidth="1"/>
    <col min="15367" max="15368" width="9.33203125" style="3"/>
    <col min="15369" max="15369" width="13.1640625" style="3" bestFit="1" customWidth="1"/>
    <col min="15370" max="15617" width="9.33203125" style="3"/>
    <col min="15618" max="15618" width="56.33203125" style="3" customWidth="1"/>
    <col min="15619" max="15619" width="6.6640625" style="3" bestFit="1" customWidth="1"/>
    <col min="15620" max="15620" width="22.6640625" style="3" customWidth="1"/>
    <col min="15621" max="15622" width="19.5" style="3" customWidth="1"/>
    <col min="15623" max="15624" width="9.33203125" style="3"/>
    <col min="15625" max="15625" width="13.1640625" style="3" bestFit="1" customWidth="1"/>
    <col min="15626" max="15873" width="9.33203125" style="3"/>
    <col min="15874" max="15874" width="56.33203125" style="3" customWidth="1"/>
    <col min="15875" max="15875" width="6.6640625" style="3" bestFit="1" customWidth="1"/>
    <col min="15876" max="15876" width="22.6640625" style="3" customWidth="1"/>
    <col min="15877" max="15878" width="19.5" style="3" customWidth="1"/>
    <col min="15879" max="15880" width="9.33203125" style="3"/>
    <col min="15881" max="15881" width="13.1640625" style="3" bestFit="1" customWidth="1"/>
    <col min="15882" max="16129" width="9.33203125" style="3"/>
    <col min="16130" max="16130" width="56.33203125" style="3" customWidth="1"/>
    <col min="16131" max="16131" width="6.6640625" style="3" bestFit="1" customWidth="1"/>
    <col min="16132" max="16132" width="22.6640625" style="3" customWidth="1"/>
    <col min="16133" max="16134" width="19.5" style="3" customWidth="1"/>
    <col min="16135" max="16136" width="9.33203125" style="3"/>
    <col min="16137" max="16137" width="13.1640625" style="3" bestFit="1" customWidth="1"/>
    <col min="16138" max="16384" width="9.33203125" style="3"/>
  </cols>
  <sheetData>
    <row r="1" spans="1:8" ht="15.75">
      <c r="A1" s="1" t="s">
        <v>123</v>
      </c>
    </row>
    <row r="2" spans="1:8" ht="15.75">
      <c r="A2" s="1" t="s">
        <v>1</v>
      </c>
    </row>
    <row r="3" spans="1:8" ht="15.75">
      <c r="A3" s="4" t="s">
        <v>126</v>
      </c>
      <c r="B3" s="5"/>
      <c r="C3" s="5"/>
      <c r="D3" s="5"/>
      <c r="E3" s="5"/>
      <c r="F3" s="1"/>
    </row>
    <row r="4" spans="1:8" ht="15.75">
      <c r="A4" s="6"/>
      <c r="B4" s="5"/>
      <c r="C4" s="5"/>
      <c r="D4" s="5"/>
      <c r="E4" s="5"/>
      <c r="F4" s="1"/>
    </row>
    <row r="5" spans="1:8" ht="15.75">
      <c r="A5" s="1"/>
      <c r="B5" s="5"/>
      <c r="C5" s="5" t="s">
        <v>2</v>
      </c>
      <c r="D5" s="5" t="s">
        <v>3</v>
      </c>
      <c r="E5" s="7" t="s">
        <v>4</v>
      </c>
      <c r="F5" s="7" t="s">
        <v>4</v>
      </c>
    </row>
    <row r="6" spans="1:8" ht="15.75">
      <c r="A6" s="8"/>
      <c r="B6" s="9" t="s">
        <v>5</v>
      </c>
      <c r="C6" s="10" t="s">
        <v>119</v>
      </c>
      <c r="D6" s="10" t="s">
        <v>6</v>
      </c>
      <c r="E6" s="10" t="s">
        <v>7</v>
      </c>
      <c r="F6" s="10" t="s">
        <v>8</v>
      </c>
    </row>
    <row r="7" spans="1:8" ht="15.75">
      <c r="A7" s="8"/>
      <c r="B7" s="9"/>
      <c r="C7" s="11" t="s">
        <v>9</v>
      </c>
      <c r="D7" s="11" t="s">
        <v>9</v>
      </c>
      <c r="E7" s="11" t="s">
        <v>9</v>
      </c>
      <c r="F7" s="11" t="s">
        <v>9</v>
      </c>
    </row>
    <row r="8" spans="1:8" ht="15.75">
      <c r="A8" s="12" t="s">
        <v>10</v>
      </c>
      <c r="B8" s="9"/>
      <c r="C8" s="9"/>
      <c r="D8" s="9"/>
      <c r="E8" s="9"/>
      <c r="F8" s="9"/>
    </row>
    <row r="9" spans="1:8" ht="15.75">
      <c r="A9" s="12" t="s">
        <v>11</v>
      </c>
      <c r="B9" s="9"/>
      <c r="C9" s="9"/>
      <c r="D9" s="9"/>
      <c r="E9" s="9"/>
      <c r="F9" s="9"/>
    </row>
    <row r="10" spans="1:8" ht="15.75">
      <c r="A10" s="3" t="s">
        <v>12</v>
      </c>
      <c r="B10" s="2">
        <v>8</v>
      </c>
      <c r="C10" s="13">
        <v>64737</v>
      </c>
      <c r="D10" s="13">
        <v>64125</v>
      </c>
      <c r="E10" s="13">
        <v>64636</v>
      </c>
      <c r="F10" s="13">
        <v>60995</v>
      </c>
    </row>
    <row r="11" spans="1:8" ht="15.75">
      <c r="A11" s="3" t="s">
        <v>13</v>
      </c>
      <c r="C11" s="14">
        <v>488</v>
      </c>
      <c r="D11" s="14">
        <v>492</v>
      </c>
      <c r="E11" s="14">
        <v>730</v>
      </c>
      <c r="F11" s="14">
        <v>500</v>
      </c>
    </row>
    <row r="12" spans="1:8" ht="15.75">
      <c r="A12" s="3" t="s">
        <v>14</v>
      </c>
      <c r="C12" s="15">
        <v>6</v>
      </c>
      <c r="D12" s="15">
        <v>6</v>
      </c>
      <c r="E12" s="15">
        <v>6</v>
      </c>
      <c r="F12" s="15">
        <v>4</v>
      </c>
    </row>
    <row r="13" spans="1:8" ht="15.75">
      <c r="C13" s="16">
        <v>65231</v>
      </c>
      <c r="D13" s="16">
        <v>64623</v>
      </c>
      <c r="E13" s="16">
        <v>65372</v>
      </c>
      <c r="F13" s="16">
        <v>61499</v>
      </c>
    </row>
    <row r="14" spans="1:8" ht="15.75">
      <c r="C14" s="16"/>
      <c r="D14" s="16"/>
      <c r="E14" s="16"/>
      <c r="F14" s="16"/>
    </row>
    <row r="15" spans="1:8" ht="15.75">
      <c r="A15" s="1" t="s">
        <v>15</v>
      </c>
      <c r="C15" s="17"/>
      <c r="D15" s="17"/>
      <c r="E15" s="17"/>
      <c r="F15" s="16"/>
    </row>
    <row r="16" spans="1:8" ht="15.75">
      <c r="A16" s="3" t="s">
        <v>16</v>
      </c>
      <c r="C16" s="14">
        <v>32801</v>
      </c>
      <c r="D16" s="14">
        <v>34413</v>
      </c>
      <c r="E16" s="14">
        <v>33104</v>
      </c>
      <c r="F16" s="13">
        <v>33397</v>
      </c>
      <c r="H16" s="18"/>
    </row>
    <row r="17" spans="1:10" ht="15.75">
      <c r="A17" s="3" t="s">
        <v>17</v>
      </c>
      <c r="C17" s="14">
        <v>41344</v>
      </c>
      <c r="D17" s="14">
        <v>36689</v>
      </c>
      <c r="E17" s="14">
        <v>39066</v>
      </c>
      <c r="F17" s="19">
        <v>31380</v>
      </c>
    </row>
    <row r="18" spans="1:10" ht="15.75">
      <c r="A18" s="3" t="s">
        <v>18</v>
      </c>
      <c r="C18" s="14">
        <v>-1915</v>
      </c>
      <c r="D18" s="14">
        <v>880</v>
      </c>
      <c r="E18" s="14">
        <v>1729</v>
      </c>
      <c r="F18" s="14">
        <v>1039</v>
      </c>
    </row>
    <row r="19" spans="1:10" ht="15.75">
      <c r="A19" s="3" t="s">
        <v>19</v>
      </c>
      <c r="C19" s="14">
        <v>0</v>
      </c>
      <c r="D19" s="14">
        <v>0</v>
      </c>
      <c r="E19" s="14">
        <v>0</v>
      </c>
      <c r="F19" s="14">
        <v>246</v>
      </c>
      <c r="H19" s="18"/>
      <c r="I19" s="18"/>
      <c r="J19" s="18"/>
    </row>
    <row r="20" spans="1:10" ht="15.75">
      <c r="A20" s="3" t="s">
        <v>20</v>
      </c>
      <c r="C20" s="15">
        <v>6369</v>
      </c>
      <c r="D20" s="15">
        <v>1803</v>
      </c>
      <c r="E20" s="15">
        <v>1567</v>
      </c>
      <c r="F20" s="15">
        <v>1237</v>
      </c>
    </row>
    <row r="21" spans="1:10" ht="15.75">
      <c r="A21" s="20"/>
      <c r="B21" s="11"/>
      <c r="C21" s="21">
        <v>78599</v>
      </c>
      <c r="D21" s="21">
        <v>73785</v>
      </c>
      <c r="E21" s="21">
        <v>75466</v>
      </c>
      <c r="F21" s="21">
        <v>67299</v>
      </c>
    </row>
    <row r="22" spans="1:10" ht="15.75">
      <c r="C22" s="21"/>
      <c r="D22" s="21"/>
      <c r="E22" s="21"/>
      <c r="F22" s="21"/>
    </row>
    <row r="23" spans="1:10" s="1" customFormat="1" ht="16.5" thickBot="1">
      <c r="A23" s="1" t="s">
        <v>21</v>
      </c>
      <c r="B23" s="5"/>
      <c r="C23" s="111">
        <v>143830</v>
      </c>
      <c r="D23" s="111">
        <v>138408</v>
      </c>
      <c r="E23" s="111">
        <v>140838</v>
      </c>
      <c r="F23" s="111">
        <v>128798</v>
      </c>
    </row>
    <row r="24" spans="1:10" ht="16.5" thickTop="1">
      <c r="C24" s="21"/>
      <c r="D24" s="21"/>
      <c r="E24" s="21"/>
      <c r="F24" s="21"/>
    </row>
    <row r="25" spans="1:10" ht="15.75">
      <c r="A25" s="1"/>
      <c r="C25" s="21"/>
      <c r="D25" s="21"/>
      <c r="E25" s="21"/>
      <c r="F25" s="21"/>
    </row>
    <row r="26" spans="1:10" ht="15.75">
      <c r="A26" s="8" t="s">
        <v>22</v>
      </c>
      <c r="C26" s="16"/>
      <c r="D26" s="16"/>
      <c r="E26" s="16"/>
      <c r="F26" s="16"/>
    </row>
    <row r="27" spans="1:10" ht="15.75">
      <c r="A27" s="22" t="s">
        <v>23</v>
      </c>
      <c r="C27" s="17"/>
      <c r="D27" s="17"/>
      <c r="E27" s="17"/>
      <c r="F27" s="16"/>
    </row>
    <row r="28" spans="1:10" ht="15.75">
      <c r="A28" s="3" t="s">
        <v>24</v>
      </c>
      <c r="C28" s="14">
        <v>60021</v>
      </c>
      <c r="D28" s="14">
        <v>60021</v>
      </c>
      <c r="E28" s="14">
        <v>60021</v>
      </c>
      <c r="F28" s="13">
        <v>60021</v>
      </c>
    </row>
    <row r="29" spans="1:10" ht="15.75">
      <c r="A29" s="23" t="s">
        <v>25</v>
      </c>
      <c r="C29" s="14">
        <v>16</v>
      </c>
      <c r="D29" s="14">
        <v>16</v>
      </c>
      <c r="E29" s="14">
        <v>16</v>
      </c>
      <c r="F29" s="14">
        <v>16</v>
      </c>
    </row>
    <row r="30" spans="1:10" ht="15.75">
      <c r="A30" s="20" t="s">
        <v>26</v>
      </c>
      <c r="C30" s="19">
        <v>-1</v>
      </c>
      <c r="D30" s="19">
        <v>-1</v>
      </c>
      <c r="E30" s="19">
        <v>-1</v>
      </c>
      <c r="F30" s="19">
        <v>-3</v>
      </c>
    </row>
    <row r="31" spans="1:10" ht="15.75">
      <c r="A31" s="20" t="s">
        <v>27</v>
      </c>
      <c r="B31" s="11"/>
      <c r="C31" s="24">
        <v>43915</v>
      </c>
      <c r="D31" s="24">
        <v>37514</v>
      </c>
      <c r="E31" s="24">
        <v>33640</v>
      </c>
      <c r="F31" s="24">
        <v>30499</v>
      </c>
    </row>
    <row r="32" spans="1:10" s="1" customFormat="1" ht="15.75">
      <c r="A32" s="8" t="s">
        <v>28</v>
      </c>
      <c r="B32" s="9"/>
      <c r="C32" s="112">
        <v>103951</v>
      </c>
      <c r="D32" s="112">
        <v>97550</v>
      </c>
      <c r="E32" s="112">
        <v>93676</v>
      </c>
      <c r="F32" s="112">
        <v>90533</v>
      </c>
    </row>
    <row r="33" spans="1:8" ht="15.75">
      <c r="A33" s="20"/>
      <c r="B33" s="11"/>
      <c r="C33" s="16"/>
      <c r="D33" s="16"/>
      <c r="E33" s="16"/>
      <c r="F33" s="25"/>
    </row>
    <row r="34" spans="1:8" ht="15.75">
      <c r="A34" s="8" t="s">
        <v>29</v>
      </c>
      <c r="B34" s="11"/>
      <c r="C34" s="26"/>
      <c r="D34" s="26"/>
      <c r="E34" s="26"/>
      <c r="F34" s="27"/>
    </row>
    <row r="35" spans="1:8" ht="15.75">
      <c r="A35" s="1" t="s">
        <v>30</v>
      </c>
      <c r="B35" s="11"/>
      <c r="F35" s="28"/>
    </row>
    <row r="36" spans="1:8" ht="15.75">
      <c r="A36" s="20" t="s">
        <v>31</v>
      </c>
      <c r="B36" s="11"/>
      <c r="C36" s="13">
        <v>0</v>
      </c>
      <c r="D36" s="13">
        <v>0</v>
      </c>
      <c r="E36" s="13">
        <v>650</v>
      </c>
      <c r="F36" s="29">
        <v>0</v>
      </c>
    </row>
    <row r="37" spans="1:8" ht="15.75">
      <c r="A37" s="20" t="s">
        <v>32</v>
      </c>
      <c r="B37" s="11"/>
      <c r="C37" s="15">
        <v>421</v>
      </c>
      <c r="D37" s="15">
        <v>396</v>
      </c>
      <c r="E37" s="15">
        <v>396</v>
      </c>
      <c r="F37" s="24">
        <v>67</v>
      </c>
    </row>
    <row r="38" spans="1:8" ht="15.75">
      <c r="A38" s="20"/>
      <c r="B38" s="11"/>
      <c r="C38" s="16">
        <v>421</v>
      </c>
      <c r="D38" s="16">
        <v>396</v>
      </c>
      <c r="E38" s="16">
        <v>1046</v>
      </c>
      <c r="F38" s="25">
        <v>67</v>
      </c>
    </row>
    <row r="39" spans="1:8" ht="15.75">
      <c r="A39" s="20"/>
      <c r="B39" s="11"/>
      <c r="C39" s="26"/>
      <c r="D39" s="26"/>
      <c r="E39" s="26"/>
      <c r="F39" s="27"/>
    </row>
    <row r="40" spans="1:8" ht="15.75">
      <c r="A40" s="1" t="s">
        <v>33</v>
      </c>
      <c r="C40" s="21"/>
      <c r="D40" s="21"/>
      <c r="E40" s="21"/>
      <c r="F40" s="30"/>
    </row>
    <row r="41" spans="1:8" ht="15.75">
      <c r="A41" s="3" t="s">
        <v>34</v>
      </c>
      <c r="C41" s="13">
        <v>24958</v>
      </c>
      <c r="D41" s="13">
        <v>22712</v>
      </c>
      <c r="E41" s="13">
        <v>24736</v>
      </c>
      <c r="F41" s="29">
        <v>19849</v>
      </c>
      <c r="H41" s="18"/>
    </row>
    <row r="42" spans="1:8" ht="15.75">
      <c r="A42" s="20" t="s">
        <v>31</v>
      </c>
      <c r="C42" s="15">
        <v>14500</v>
      </c>
      <c r="D42" s="15">
        <v>17750</v>
      </c>
      <c r="E42" s="15">
        <v>21380</v>
      </c>
      <c r="F42" s="24">
        <v>18349</v>
      </c>
    </row>
    <row r="43" spans="1:8" ht="15.75">
      <c r="C43" s="21">
        <v>39458</v>
      </c>
      <c r="D43" s="21">
        <v>40462</v>
      </c>
      <c r="E43" s="21">
        <v>46116</v>
      </c>
      <c r="F43" s="30">
        <v>38198</v>
      </c>
    </row>
    <row r="44" spans="1:8" ht="15.75">
      <c r="A44" s="20"/>
      <c r="B44" s="11"/>
      <c r="C44" s="26"/>
      <c r="D44" s="26"/>
      <c r="E44" s="26"/>
      <c r="F44" s="27"/>
    </row>
    <row r="45" spans="1:8" s="1" customFormat="1" ht="15.75">
      <c r="A45" s="8" t="s">
        <v>35</v>
      </c>
      <c r="B45" s="9"/>
      <c r="C45" s="113">
        <v>39879</v>
      </c>
      <c r="D45" s="113">
        <v>40858</v>
      </c>
      <c r="E45" s="113">
        <v>47162</v>
      </c>
      <c r="F45" s="113">
        <v>38265</v>
      </c>
    </row>
    <row r="46" spans="1:8" ht="15.75">
      <c r="A46" s="20"/>
      <c r="B46" s="11"/>
      <c r="C46" s="26"/>
      <c r="D46" s="26"/>
      <c r="E46" s="26"/>
      <c r="F46" s="26"/>
    </row>
    <row r="47" spans="1:8" s="1" customFormat="1" ht="16.5" thickBot="1">
      <c r="A47" s="8" t="s">
        <v>36</v>
      </c>
      <c r="B47" s="9"/>
      <c r="C47" s="111">
        <v>143830</v>
      </c>
      <c r="D47" s="111">
        <v>138408</v>
      </c>
      <c r="E47" s="111">
        <v>140838</v>
      </c>
      <c r="F47" s="111">
        <v>128798</v>
      </c>
    </row>
    <row r="48" spans="1:8" ht="16.5" thickTop="1">
      <c r="A48" s="20"/>
      <c r="B48" s="11"/>
      <c r="C48" s="27"/>
      <c r="D48" s="27"/>
      <c r="E48" s="27"/>
      <c r="F48" s="27"/>
      <c r="G48" s="28"/>
    </row>
    <row r="49" spans="1:6" ht="15.75">
      <c r="A49" s="20"/>
      <c r="B49" s="11"/>
      <c r="C49" s="26"/>
      <c r="D49" s="26"/>
      <c r="E49" s="26"/>
      <c r="F49" s="26"/>
    </row>
    <row r="50" spans="1:6" ht="15.75">
      <c r="A50" s="3" t="s">
        <v>37</v>
      </c>
      <c r="C50" s="27"/>
      <c r="D50" s="27"/>
      <c r="E50" s="27"/>
      <c r="F50" s="27"/>
    </row>
    <row r="51" spans="1:6" ht="15.75">
      <c r="A51" s="3" t="s">
        <v>38</v>
      </c>
      <c r="C51" s="31">
        <v>1.7319104979923694</v>
      </c>
      <c r="D51" s="31">
        <v>1.6252644907615668</v>
      </c>
      <c r="E51" s="31" t="e">
        <f>((E23*1000)-(E45*1000))/#REF!</f>
        <v>#REF!</v>
      </c>
      <c r="F51" s="31" t="e">
        <f>((F23*1000)-(F45*1000))/#REF!</f>
        <v>#REF!</v>
      </c>
    </row>
    <row r="52" spans="1:6" ht="15.75">
      <c r="C52" s="26"/>
      <c r="D52" s="26"/>
      <c r="E52" s="26"/>
      <c r="F52" s="26"/>
    </row>
    <row r="53" spans="1:6" ht="15.75">
      <c r="C53" s="26"/>
      <c r="D53" s="26"/>
      <c r="E53" s="26"/>
      <c r="F53" s="26"/>
    </row>
    <row r="54" spans="1:6" ht="15.75">
      <c r="A54" s="32" t="s">
        <v>39</v>
      </c>
      <c r="C54" s="26"/>
      <c r="D54" s="26"/>
      <c r="E54" s="26"/>
      <c r="F54" s="26"/>
    </row>
    <row r="55" spans="1:6" ht="15.75">
      <c r="A55" s="32" t="s">
        <v>40</v>
      </c>
      <c r="C55" s="26"/>
      <c r="D55" s="26"/>
      <c r="E55" s="26"/>
      <c r="F55" s="26"/>
    </row>
  </sheetData>
  <printOptions gridLines="1"/>
  <pageMargins left="0.74803149606299213" right="0.39370078740157483" top="0.62992125984251968" bottom="0.74803149606299213" header="0.31496062992125984" footer="0.31496062992125984"/>
  <pageSetup paperSize="9" scale="85" orientation="portrait" horizontalDpi="4294967293" verticalDpi="0" r:id="rId1"/>
  <headerFooter>
    <oddFooter>&amp;R&amp;[Page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opLeftCell="A37" workbookViewId="0">
      <selection activeCell="C44" sqref="C44"/>
    </sheetView>
  </sheetViews>
  <sheetFormatPr defaultRowHeight="18.600000000000001" customHeight="1"/>
  <cols>
    <col min="1" max="1" width="50.83203125" style="36" customWidth="1"/>
    <col min="2" max="3" width="19.5" style="34" customWidth="1"/>
    <col min="4" max="4" width="2.33203125" style="35" customWidth="1"/>
    <col min="5" max="6" width="19.5" style="34" customWidth="1"/>
    <col min="7" max="7" width="11.5" style="36" bestFit="1" customWidth="1"/>
    <col min="8" max="256" width="9.33203125" style="36"/>
    <col min="257" max="257" width="50.83203125" style="36" customWidth="1"/>
    <col min="258" max="259" width="19.5" style="36" customWidth="1"/>
    <col min="260" max="260" width="2.33203125" style="36" customWidth="1"/>
    <col min="261" max="262" width="19.5" style="36" customWidth="1"/>
    <col min="263" max="263" width="11.5" style="36" bestFit="1" customWidth="1"/>
    <col min="264" max="512" width="9.33203125" style="36"/>
    <col min="513" max="513" width="50.83203125" style="36" customWidth="1"/>
    <col min="514" max="515" width="19.5" style="36" customWidth="1"/>
    <col min="516" max="516" width="2.33203125" style="36" customWidth="1"/>
    <col min="517" max="518" width="19.5" style="36" customWidth="1"/>
    <col min="519" max="519" width="11.5" style="36" bestFit="1" customWidth="1"/>
    <col min="520" max="768" width="9.33203125" style="36"/>
    <col min="769" max="769" width="50.83203125" style="36" customWidth="1"/>
    <col min="770" max="771" width="19.5" style="36" customWidth="1"/>
    <col min="772" max="772" width="2.33203125" style="36" customWidth="1"/>
    <col min="773" max="774" width="19.5" style="36" customWidth="1"/>
    <col min="775" max="775" width="11.5" style="36" bestFit="1" customWidth="1"/>
    <col min="776" max="1024" width="9.33203125" style="36"/>
    <col min="1025" max="1025" width="50.83203125" style="36" customWidth="1"/>
    <col min="1026" max="1027" width="19.5" style="36" customWidth="1"/>
    <col min="1028" max="1028" width="2.33203125" style="36" customWidth="1"/>
    <col min="1029" max="1030" width="19.5" style="36" customWidth="1"/>
    <col min="1031" max="1031" width="11.5" style="36" bestFit="1" customWidth="1"/>
    <col min="1032" max="1280" width="9.33203125" style="36"/>
    <col min="1281" max="1281" width="50.83203125" style="36" customWidth="1"/>
    <col min="1282" max="1283" width="19.5" style="36" customWidth="1"/>
    <col min="1284" max="1284" width="2.33203125" style="36" customWidth="1"/>
    <col min="1285" max="1286" width="19.5" style="36" customWidth="1"/>
    <col min="1287" max="1287" width="11.5" style="36" bestFit="1" customWidth="1"/>
    <col min="1288" max="1536" width="9.33203125" style="36"/>
    <col min="1537" max="1537" width="50.83203125" style="36" customWidth="1"/>
    <col min="1538" max="1539" width="19.5" style="36" customWidth="1"/>
    <col min="1540" max="1540" width="2.33203125" style="36" customWidth="1"/>
    <col min="1541" max="1542" width="19.5" style="36" customWidth="1"/>
    <col min="1543" max="1543" width="11.5" style="36" bestFit="1" customWidth="1"/>
    <col min="1544" max="1792" width="9.33203125" style="36"/>
    <col min="1793" max="1793" width="50.83203125" style="36" customWidth="1"/>
    <col min="1794" max="1795" width="19.5" style="36" customWidth="1"/>
    <col min="1796" max="1796" width="2.33203125" style="36" customWidth="1"/>
    <col min="1797" max="1798" width="19.5" style="36" customWidth="1"/>
    <col min="1799" max="1799" width="11.5" style="36" bestFit="1" customWidth="1"/>
    <col min="1800" max="2048" width="9.33203125" style="36"/>
    <col min="2049" max="2049" width="50.83203125" style="36" customWidth="1"/>
    <col min="2050" max="2051" width="19.5" style="36" customWidth="1"/>
    <col min="2052" max="2052" width="2.33203125" style="36" customWidth="1"/>
    <col min="2053" max="2054" width="19.5" style="36" customWidth="1"/>
    <col min="2055" max="2055" width="11.5" style="36" bestFit="1" customWidth="1"/>
    <col min="2056" max="2304" width="9.33203125" style="36"/>
    <col min="2305" max="2305" width="50.83203125" style="36" customWidth="1"/>
    <col min="2306" max="2307" width="19.5" style="36" customWidth="1"/>
    <col min="2308" max="2308" width="2.33203125" style="36" customWidth="1"/>
    <col min="2309" max="2310" width="19.5" style="36" customWidth="1"/>
    <col min="2311" max="2311" width="11.5" style="36" bestFit="1" customWidth="1"/>
    <col min="2312" max="2560" width="9.33203125" style="36"/>
    <col min="2561" max="2561" width="50.83203125" style="36" customWidth="1"/>
    <col min="2562" max="2563" width="19.5" style="36" customWidth="1"/>
    <col min="2564" max="2564" width="2.33203125" style="36" customWidth="1"/>
    <col min="2565" max="2566" width="19.5" style="36" customWidth="1"/>
    <col min="2567" max="2567" width="11.5" style="36" bestFit="1" customWidth="1"/>
    <col min="2568" max="2816" width="9.33203125" style="36"/>
    <col min="2817" max="2817" width="50.83203125" style="36" customWidth="1"/>
    <col min="2818" max="2819" width="19.5" style="36" customWidth="1"/>
    <col min="2820" max="2820" width="2.33203125" style="36" customWidth="1"/>
    <col min="2821" max="2822" width="19.5" style="36" customWidth="1"/>
    <col min="2823" max="2823" width="11.5" style="36" bestFit="1" customWidth="1"/>
    <col min="2824" max="3072" width="9.33203125" style="36"/>
    <col min="3073" max="3073" width="50.83203125" style="36" customWidth="1"/>
    <col min="3074" max="3075" width="19.5" style="36" customWidth="1"/>
    <col min="3076" max="3076" width="2.33203125" style="36" customWidth="1"/>
    <col min="3077" max="3078" width="19.5" style="36" customWidth="1"/>
    <col min="3079" max="3079" width="11.5" style="36" bestFit="1" customWidth="1"/>
    <col min="3080" max="3328" width="9.33203125" style="36"/>
    <col min="3329" max="3329" width="50.83203125" style="36" customWidth="1"/>
    <col min="3330" max="3331" width="19.5" style="36" customWidth="1"/>
    <col min="3332" max="3332" width="2.33203125" style="36" customWidth="1"/>
    <col min="3333" max="3334" width="19.5" style="36" customWidth="1"/>
    <col min="3335" max="3335" width="11.5" style="36" bestFit="1" customWidth="1"/>
    <col min="3336" max="3584" width="9.33203125" style="36"/>
    <col min="3585" max="3585" width="50.83203125" style="36" customWidth="1"/>
    <col min="3586" max="3587" width="19.5" style="36" customWidth="1"/>
    <col min="3588" max="3588" width="2.33203125" style="36" customWidth="1"/>
    <col min="3589" max="3590" width="19.5" style="36" customWidth="1"/>
    <col min="3591" max="3591" width="11.5" style="36" bestFit="1" customWidth="1"/>
    <col min="3592" max="3840" width="9.33203125" style="36"/>
    <col min="3841" max="3841" width="50.83203125" style="36" customWidth="1"/>
    <col min="3842" max="3843" width="19.5" style="36" customWidth="1"/>
    <col min="3844" max="3844" width="2.33203125" style="36" customWidth="1"/>
    <col min="3845" max="3846" width="19.5" style="36" customWidth="1"/>
    <col min="3847" max="3847" width="11.5" style="36" bestFit="1" customWidth="1"/>
    <col min="3848" max="4096" width="9.33203125" style="36"/>
    <col min="4097" max="4097" width="50.83203125" style="36" customWidth="1"/>
    <col min="4098" max="4099" width="19.5" style="36" customWidth="1"/>
    <col min="4100" max="4100" width="2.33203125" style="36" customWidth="1"/>
    <col min="4101" max="4102" width="19.5" style="36" customWidth="1"/>
    <col min="4103" max="4103" width="11.5" style="36" bestFit="1" customWidth="1"/>
    <col min="4104" max="4352" width="9.33203125" style="36"/>
    <col min="4353" max="4353" width="50.83203125" style="36" customWidth="1"/>
    <col min="4354" max="4355" width="19.5" style="36" customWidth="1"/>
    <col min="4356" max="4356" width="2.33203125" style="36" customWidth="1"/>
    <col min="4357" max="4358" width="19.5" style="36" customWidth="1"/>
    <col min="4359" max="4359" width="11.5" style="36" bestFit="1" customWidth="1"/>
    <col min="4360" max="4608" width="9.33203125" style="36"/>
    <col min="4609" max="4609" width="50.83203125" style="36" customWidth="1"/>
    <col min="4610" max="4611" width="19.5" style="36" customWidth="1"/>
    <col min="4612" max="4612" width="2.33203125" style="36" customWidth="1"/>
    <col min="4613" max="4614" width="19.5" style="36" customWidth="1"/>
    <col min="4615" max="4615" width="11.5" style="36" bestFit="1" customWidth="1"/>
    <col min="4616" max="4864" width="9.33203125" style="36"/>
    <col min="4865" max="4865" width="50.83203125" style="36" customWidth="1"/>
    <col min="4866" max="4867" width="19.5" style="36" customWidth="1"/>
    <col min="4868" max="4868" width="2.33203125" style="36" customWidth="1"/>
    <col min="4869" max="4870" width="19.5" style="36" customWidth="1"/>
    <col min="4871" max="4871" width="11.5" style="36" bestFit="1" customWidth="1"/>
    <col min="4872" max="5120" width="9.33203125" style="36"/>
    <col min="5121" max="5121" width="50.83203125" style="36" customWidth="1"/>
    <col min="5122" max="5123" width="19.5" style="36" customWidth="1"/>
    <col min="5124" max="5124" width="2.33203125" style="36" customWidth="1"/>
    <col min="5125" max="5126" width="19.5" style="36" customWidth="1"/>
    <col min="5127" max="5127" width="11.5" style="36" bestFit="1" customWidth="1"/>
    <col min="5128" max="5376" width="9.33203125" style="36"/>
    <col min="5377" max="5377" width="50.83203125" style="36" customWidth="1"/>
    <col min="5378" max="5379" width="19.5" style="36" customWidth="1"/>
    <col min="5380" max="5380" width="2.33203125" style="36" customWidth="1"/>
    <col min="5381" max="5382" width="19.5" style="36" customWidth="1"/>
    <col min="5383" max="5383" width="11.5" style="36" bestFit="1" customWidth="1"/>
    <col min="5384" max="5632" width="9.33203125" style="36"/>
    <col min="5633" max="5633" width="50.83203125" style="36" customWidth="1"/>
    <col min="5634" max="5635" width="19.5" style="36" customWidth="1"/>
    <col min="5636" max="5636" width="2.33203125" style="36" customWidth="1"/>
    <col min="5637" max="5638" width="19.5" style="36" customWidth="1"/>
    <col min="5639" max="5639" width="11.5" style="36" bestFit="1" customWidth="1"/>
    <col min="5640" max="5888" width="9.33203125" style="36"/>
    <col min="5889" max="5889" width="50.83203125" style="36" customWidth="1"/>
    <col min="5890" max="5891" width="19.5" style="36" customWidth="1"/>
    <col min="5892" max="5892" width="2.33203125" style="36" customWidth="1"/>
    <col min="5893" max="5894" width="19.5" style="36" customWidth="1"/>
    <col min="5895" max="5895" width="11.5" style="36" bestFit="1" customWidth="1"/>
    <col min="5896" max="6144" width="9.33203125" style="36"/>
    <col min="6145" max="6145" width="50.83203125" style="36" customWidth="1"/>
    <col min="6146" max="6147" width="19.5" style="36" customWidth="1"/>
    <col min="6148" max="6148" width="2.33203125" style="36" customWidth="1"/>
    <col min="6149" max="6150" width="19.5" style="36" customWidth="1"/>
    <col min="6151" max="6151" width="11.5" style="36" bestFit="1" customWidth="1"/>
    <col min="6152" max="6400" width="9.33203125" style="36"/>
    <col min="6401" max="6401" width="50.83203125" style="36" customWidth="1"/>
    <col min="6402" max="6403" width="19.5" style="36" customWidth="1"/>
    <col min="6404" max="6404" width="2.33203125" style="36" customWidth="1"/>
    <col min="6405" max="6406" width="19.5" style="36" customWidth="1"/>
    <col min="6407" max="6407" width="11.5" style="36" bestFit="1" customWidth="1"/>
    <col min="6408" max="6656" width="9.33203125" style="36"/>
    <col min="6657" max="6657" width="50.83203125" style="36" customWidth="1"/>
    <col min="6658" max="6659" width="19.5" style="36" customWidth="1"/>
    <col min="6660" max="6660" width="2.33203125" style="36" customWidth="1"/>
    <col min="6661" max="6662" width="19.5" style="36" customWidth="1"/>
    <col min="6663" max="6663" width="11.5" style="36" bestFit="1" customWidth="1"/>
    <col min="6664" max="6912" width="9.33203125" style="36"/>
    <col min="6913" max="6913" width="50.83203125" style="36" customWidth="1"/>
    <col min="6914" max="6915" width="19.5" style="36" customWidth="1"/>
    <col min="6916" max="6916" width="2.33203125" style="36" customWidth="1"/>
    <col min="6917" max="6918" width="19.5" style="36" customWidth="1"/>
    <col min="6919" max="6919" width="11.5" style="36" bestFit="1" customWidth="1"/>
    <col min="6920" max="7168" width="9.33203125" style="36"/>
    <col min="7169" max="7169" width="50.83203125" style="36" customWidth="1"/>
    <col min="7170" max="7171" width="19.5" style="36" customWidth="1"/>
    <col min="7172" max="7172" width="2.33203125" style="36" customWidth="1"/>
    <col min="7173" max="7174" width="19.5" style="36" customWidth="1"/>
    <col min="7175" max="7175" width="11.5" style="36" bestFit="1" customWidth="1"/>
    <col min="7176" max="7424" width="9.33203125" style="36"/>
    <col min="7425" max="7425" width="50.83203125" style="36" customWidth="1"/>
    <col min="7426" max="7427" width="19.5" style="36" customWidth="1"/>
    <col min="7428" max="7428" width="2.33203125" style="36" customWidth="1"/>
    <col min="7429" max="7430" width="19.5" style="36" customWidth="1"/>
    <col min="7431" max="7431" width="11.5" style="36" bestFit="1" customWidth="1"/>
    <col min="7432" max="7680" width="9.33203125" style="36"/>
    <col min="7681" max="7681" width="50.83203125" style="36" customWidth="1"/>
    <col min="7682" max="7683" width="19.5" style="36" customWidth="1"/>
    <col min="7684" max="7684" width="2.33203125" style="36" customWidth="1"/>
    <col min="7685" max="7686" width="19.5" style="36" customWidth="1"/>
    <col min="7687" max="7687" width="11.5" style="36" bestFit="1" customWidth="1"/>
    <col min="7688" max="7936" width="9.33203125" style="36"/>
    <col min="7937" max="7937" width="50.83203125" style="36" customWidth="1"/>
    <col min="7938" max="7939" width="19.5" style="36" customWidth="1"/>
    <col min="7940" max="7940" width="2.33203125" style="36" customWidth="1"/>
    <col min="7941" max="7942" width="19.5" style="36" customWidth="1"/>
    <col min="7943" max="7943" width="11.5" style="36" bestFit="1" customWidth="1"/>
    <col min="7944" max="8192" width="9.33203125" style="36"/>
    <col min="8193" max="8193" width="50.83203125" style="36" customWidth="1"/>
    <col min="8194" max="8195" width="19.5" style="36" customWidth="1"/>
    <col min="8196" max="8196" width="2.33203125" style="36" customWidth="1"/>
    <col min="8197" max="8198" width="19.5" style="36" customWidth="1"/>
    <col min="8199" max="8199" width="11.5" style="36" bestFit="1" customWidth="1"/>
    <col min="8200" max="8448" width="9.33203125" style="36"/>
    <col min="8449" max="8449" width="50.83203125" style="36" customWidth="1"/>
    <col min="8450" max="8451" width="19.5" style="36" customWidth="1"/>
    <col min="8452" max="8452" width="2.33203125" style="36" customWidth="1"/>
    <col min="8453" max="8454" width="19.5" style="36" customWidth="1"/>
    <col min="8455" max="8455" width="11.5" style="36" bestFit="1" customWidth="1"/>
    <col min="8456" max="8704" width="9.33203125" style="36"/>
    <col min="8705" max="8705" width="50.83203125" style="36" customWidth="1"/>
    <col min="8706" max="8707" width="19.5" style="36" customWidth="1"/>
    <col min="8708" max="8708" width="2.33203125" style="36" customWidth="1"/>
    <col min="8709" max="8710" width="19.5" style="36" customWidth="1"/>
    <col min="8711" max="8711" width="11.5" style="36" bestFit="1" customWidth="1"/>
    <col min="8712" max="8960" width="9.33203125" style="36"/>
    <col min="8961" max="8961" width="50.83203125" style="36" customWidth="1"/>
    <col min="8962" max="8963" width="19.5" style="36" customWidth="1"/>
    <col min="8964" max="8964" width="2.33203125" style="36" customWidth="1"/>
    <col min="8965" max="8966" width="19.5" style="36" customWidth="1"/>
    <col min="8967" max="8967" width="11.5" style="36" bestFit="1" customWidth="1"/>
    <col min="8968" max="9216" width="9.33203125" style="36"/>
    <col min="9217" max="9217" width="50.83203125" style="36" customWidth="1"/>
    <col min="9218" max="9219" width="19.5" style="36" customWidth="1"/>
    <col min="9220" max="9220" width="2.33203125" style="36" customWidth="1"/>
    <col min="9221" max="9222" width="19.5" style="36" customWidth="1"/>
    <col min="9223" max="9223" width="11.5" style="36" bestFit="1" customWidth="1"/>
    <col min="9224" max="9472" width="9.33203125" style="36"/>
    <col min="9473" max="9473" width="50.83203125" style="36" customWidth="1"/>
    <col min="9474" max="9475" width="19.5" style="36" customWidth="1"/>
    <col min="9476" max="9476" width="2.33203125" style="36" customWidth="1"/>
    <col min="9477" max="9478" width="19.5" style="36" customWidth="1"/>
    <col min="9479" max="9479" width="11.5" style="36" bestFit="1" customWidth="1"/>
    <col min="9480" max="9728" width="9.33203125" style="36"/>
    <col min="9729" max="9729" width="50.83203125" style="36" customWidth="1"/>
    <col min="9730" max="9731" width="19.5" style="36" customWidth="1"/>
    <col min="9732" max="9732" width="2.33203125" style="36" customWidth="1"/>
    <col min="9733" max="9734" width="19.5" style="36" customWidth="1"/>
    <col min="9735" max="9735" width="11.5" style="36" bestFit="1" customWidth="1"/>
    <col min="9736" max="9984" width="9.33203125" style="36"/>
    <col min="9985" max="9985" width="50.83203125" style="36" customWidth="1"/>
    <col min="9986" max="9987" width="19.5" style="36" customWidth="1"/>
    <col min="9988" max="9988" width="2.33203125" style="36" customWidth="1"/>
    <col min="9989" max="9990" width="19.5" style="36" customWidth="1"/>
    <col min="9991" max="9991" width="11.5" style="36" bestFit="1" customWidth="1"/>
    <col min="9992" max="10240" width="9.33203125" style="36"/>
    <col min="10241" max="10241" width="50.83203125" style="36" customWidth="1"/>
    <col min="10242" max="10243" width="19.5" style="36" customWidth="1"/>
    <col min="10244" max="10244" width="2.33203125" style="36" customWidth="1"/>
    <col min="10245" max="10246" width="19.5" style="36" customWidth="1"/>
    <col min="10247" max="10247" width="11.5" style="36" bestFit="1" customWidth="1"/>
    <col min="10248" max="10496" width="9.33203125" style="36"/>
    <col min="10497" max="10497" width="50.83203125" style="36" customWidth="1"/>
    <col min="10498" max="10499" width="19.5" style="36" customWidth="1"/>
    <col min="10500" max="10500" width="2.33203125" style="36" customWidth="1"/>
    <col min="10501" max="10502" width="19.5" style="36" customWidth="1"/>
    <col min="10503" max="10503" width="11.5" style="36" bestFit="1" customWidth="1"/>
    <col min="10504" max="10752" width="9.33203125" style="36"/>
    <col min="10753" max="10753" width="50.83203125" style="36" customWidth="1"/>
    <col min="10754" max="10755" width="19.5" style="36" customWidth="1"/>
    <col min="10756" max="10756" width="2.33203125" style="36" customWidth="1"/>
    <col min="10757" max="10758" width="19.5" style="36" customWidth="1"/>
    <col min="10759" max="10759" width="11.5" style="36" bestFit="1" customWidth="1"/>
    <col min="10760" max="11008" width="9.33203125" style="36"/>
    <col min="11009" max="11009" width="50.83203125" style="36" customWidth="1"/>
    <col min="11010" max="11011" width="19.5" style="36" customWidth="1"/>
    <col min="11012" max="11012" width="2.33203125" style="36" customWidth="1"/>
    <col min="11013" max="11014" width="19.5" style="36" customWidth="1"/>
    <col min="11015" max="11015" width="11.5" style="36" bestFit="1" customWidth="1"/>
    <col min="11016" max="11264" width="9.33203125" style="36"/>
    <col min="11265" max="11265" width="50.83203125" style="36" customWidth="1"/>
    <col min="11266" max="11267" width="19.5" style="36" customWidth="1"/>
    <col min="11268" max="11268" width="2.33203125" style="36" customWidth="1"/>
    <col min="11269" max="11270" width="19.5" style="36" customWidth="1"/>
    <col min="11271" max="11271" width="11.5" style="36" bestFit="1" customWidth="1"/>
    <col min="11272" max="11520" width="9.33203125" style="36"/>
    <col min="11521" max="11521" width="50.83203125" style="36" customWidth="1"/>
    <col min="11522" max="11523" width="19.5" style="36" customWidth="1"/>
    <col min="11524" max="11524" width="2.33203125" style="36" customWidth="1"/>
    <col min="11525" max="11526" width="19.5" style="36" customWidth="1"/>
    <col min="11527" max="11527" width="11.5" style="36" bestFit="1" customWidth="1"/>
    <col min="11528" max="11776" width="9.33203125" style="36"/>
    <col min="11777" max="11777" width="50.83203125" style="36" customWidth="1"/>
    <col min="11778" max="11779" width="19.5" style="36" customWidth="1"/>
    <col min="11780" max="11780" width="2.33203125" style="36" customWidth="1"/>
    <col min="11781" max="11782" width="19.5" style="36" customWidth="1"/>
    <col min="11783" max="11783" width="11.5" style="36" bestFit="1" customWidth="1"/>
    <col min="11784" max="12032" width="9.33203125" style="36"/>
    <col min="12033" max="12033" width="50.83203125" style="36" customWidth="1"/>
    <col min="12034" max="12035" width="19.5" style="36" customWidth="1"/>
    <col min="12036" max="12036" width="2.33203125" style="36" customWidth="1"/>
    <col min="12037" max="12038" width="19.5" style="36" customWidth="1"/>
    <col min="12039" max="12039" width="11.5" style="36" bestFit="1" customWidth="1"/>
    <col min="12040" max="12288" width="9.33203125" style="36"/>
    <col min="12289" max="12289" width="50.83203125" style="36" customWidth="1"/>
    <col min="12290" max="12291" width="19.5" style="36" customWidth="1"/>
    <col min="12292" max="12292" width="2.33203125" style="36" customWidth="1"/>
    <col min="12293" max="12294" width="19.5" style="36" customWidth="1"/>
    <col min="12295" max="12295" width="11.5" style="36" bestFit="1" customWidth="1"/>
    <col min="12296" max="12544" width="9.33203125" style="36"/>
    <col min="12545" max="12545" width="50.83203125" style="36" customWidth="1"/>
    <col min="12546" max="12547" width="19.5" style="36" customWidth="1"/>
    <col min="12548" max="12548" width="2.33203125" style="36" customWidth="1"/>
    <col min="12549" max="12550" width="19.5" style="36" customWidth="1"/>
    <col min="12551" max="12551" width="11.5" style="36" bestFit="1" customWidth="1"/>
    <col min="12552" max="12800" width="9.33203125" style="36"/>
    <col min="12801" max="12801" width="50.83203125" style="36" customWidth="1"/>
    <col min="12802" max="12803" width="19.5" style="36" customWidth="1"/>
    <col min="12804" max="12804" width="2.33203125" style="36" customWidth="1"/>
    <col min="12805" max="12806" width="19.5" style="36" customWidth="1"/>
    <col min="12807" max="12807" width="11.5" style="36" bestFit="1" customWidth="1"/>
    <col min="12808" max="13056" width="9.33203125" style="36"/>
    <col min="13057" max="13057" width="50.83203125" style="36" customWidth="1"/>
    <col min="13058" max="13059" width="19.5" style="36" customWidth="1"/>
    <col min="13060" max="13060" width="2.33203125" style="36" customWidth="1"/>
    <col min="13061" max="13062" width="19.5" style="36" customWidth="1"/>
    <col min="13063" max="13063" width="11.5" style="36" bestFit="1" customWidth="1"/>
    <col min="13064" max="13312" width="9.33203125" style="36"/>
    <col min="13313" max="13313" width="50.83203125" style="36" customWidth="1"/>
    <col min="13314" max="13315" width="19.5" style="36" customWidth="1"/>
    <col min="13316" max="13316" width="2.33203125" style="36" customWidth="1"/>
    <col min="13317" max="13318" width="19.5" style="36" customWidth="1"/>
    <col min="13319" max="13319" width="11.5" style="36" bestFit="1" customWidth="1"/>
    <col min="13320" max="13568" width="9.33203125" style="36"/>
    <col min="13569" max="13569" width="50.83203125" style="36" customWidth="1"/>
    <col min="13570" max="13571" width="19.5" style="36" customWidth="1"/>
    <col min="13572" max="13572" width="2.33203125" style="36" customWidth="1"/>
    <col min="13573" max="13574" width="19.5" style="36" customWidth="1"/>
    <col min="13575" max="13575" width="11.5" style="36" bestFit="1" customWidth="1"/>
    <col min="13576" max="13824" width="9.33203125" style="36"/>
    <col min="13825" max="13825" width="50.83203125" style="36" customWidth="1"/>
    <col min="13826" max="13827" width="19.5" style="36" customWidth="1"/>
    <col min="13828" max="13828" width="2.33203125" style="36" customWidth="1"/>
    <col min="13829" max="13830" width="19.5" style="36" customWidth="1"/>
    <col min="13831" max="13831" width="11.5" style="36" bestFit="1" customWidth="1"/>
    <col min="13832" max="14080" width="9.33203125" style="36"/>
    <col min="14081" max="14081" width="50.83203125" style="36" customWidth="1"/>
    <col min="14082" max="14083" width="19.5" style="36" customWidth="1"/>
    <col min="14084" max="14084" width="2.33203125" style="36" customWidth="1"/>
    <col min="14085" max="14086" width="19.5" style="36" customWidth="1"/>
    <col min="14087" max="14087" width="11.5" style="36" bestFit="1" customWidth="1"/>
    <col min="14088" max="14336" width="9.33203125" style="36"/>
    <col min="14337" max="14337" width="50.83203125" style="36" customWidth="1"/>
    <col min="14338" max="14339" width="19.5" style="36" customWidth="1"/>
    <col min="14340" max="14340" width="2.33203125" style="36" customWidth="1"/>
    <col min="14341" max="14342" width="19.5" style="36" customWidth="1"/>
    <col min="14343" max="14343" width="11.5" style="36" bestFit="1" customWidth="1"/>
    <col min="14344" max="14592" width="9.33203125" style="36"/>
    <col min="14593" max="14593" width="50.83203125" style="36" customWidth="1"/>
    <col min="14594" max="14595" width="19.5" style="36" customWidth="1"/>
    <col min="14596" max="14596" width="2.33203125" style="36" customWidth="1"/>
    <col min="14597" max="14598" width="19.5" style="36" customWidth="1"/>
    <col min="14599" max="14599" width="11.5" style="36" bestFit="1" customWidth="1"/>
    <col min="14600" max="14848" width="9.33203125" style="36"/>
    <col min="14849" max="14849" width="50.83203125" style="36" customWidth="1"/>
    <col min="14850" max="14851" width="19.5" style="36" customWidth="1"/>
    <col min="14852" max="14852" width="2.33203125" style="36" customWidth="1"/>
    <col min="14853" max="14854" width="19.5" style="36" customWidth="1"/>
    <col min="14855" max="14855" width="11.5" style="36" bestFit="1" customWidth="1"/>
    <col min="14856" max="15104" width="9.33203125" style="36"/>
    <col min="15105" max="15105" width="50.83203125" style="36" customWidth="1"/>
    <col min="15106" max="15107" width="19.5" style="36" customWidth="1"/>
    <col min="15108" max="15108" width="2.33203125" style="36" customWidth="1"/>
    <col min="15109" max="15110" width="19.5" style="36" customWidth="1"/>
    <col min="15111" max="15111" width="11.5" style="36" bestFit="1" customWidth="1"/>
    <col min="15112" max="15360" width="9.33203125" style="36"/>
    <col min="15361" max="15361" width="50.83203125" style="36" customWidth="1"/>
    <col min="15362" max="15363" width="19.5" style="36" customWidth="1"/>
    <col min="15364" max="15364" width="2.33203125" style="36" customWidth="1"/>
    <col min="15365" max="15366" width="19.5" style="36" customWidth="1"/>
    <col min="15367" max="15367" width="11.5" style="36" bestFit="1" customWidth="1"/>
    <col min="15368" max="15616" width="9.33203125" style="36"/>
    <col min="15617" max="15617" width="50.83203125" style="36" customWidth="1"/>
    <col min="15618" max="15619" width="19.5" style="36" customWidth="1"/>
    <col min="15620" max="15620" width="2.33203125" style="36" customWidth="1"/>
    <col min="15621" max="15622" width="19.5" style="36" customWidth="1"/>
    <col min="15623" max="15623" width="11.5" style="36" bestFit="1" customWidth="1"/>
    <col min="15624" max="15872" width="9.33203125" style="36"/>
    <col min="15873" max="15873" width="50.83203125" style="36" customWidth="1"/>
    <col min="15874" max="15875" width="19.5" style="36" customWidth="1"/>
    <col min="15876" max="15876" width="2.33203125" style="36" customWidth="1"/>
    <col min="15877" max="15878" width="19.5" style="36" customWidth="1"/>
    <col min="15879" max="15879" width="11.5" style="36" bestFit="1" customWidth="1"/>
    <col min="15880" max="16128" width="9.33203125" style="36"/>
    <col min="16129" max="16129" width="50.83203125" style="36" customWidth="1"/>
    <col min="16130" max="16131" width="19.5" style="36" customWidth="1"/>
    <col min="16132" max="16132" width="2.33203125" style="36" customWidth="1"/>
    <col min="16133" max="16134" width="19.5" style="36" customWidth="1"/>
    <col min="16135" max="16135" width="11.5" style="36" bestFit="1" customWidth="1"/>
    <col min="16136" max="16384" width="9.33203125" style="36"/>
  </cols>
  <sheetData>
    <row r="1" spans="1:7" ht="18.600000000000001" customHeight="1">
      <c r="A1" s="33" t="s">
        <v>123</v>
      </c>
    </row>
    <row r="2" spans="1:7" ht="18.600000000000001" customHeight="1">
      <c r="A2" s="33" t="s">
        <v>41</v>
      </c>
    </row>
    <row r="3" spans="1:7" ht="18.600000000000001" customHeight="1">
      <c r="A3" s="33" t="s">
        <v>118</v>
      </c>
    </row>
    <row r="4" spans="1:7" ht="18.600000000000001" customHeight="1">
      <c r="A4" s="37" t="s">
        <v>42</v>
      </c>
      <c r="B4" s="38"/>
      <c r="C4" s="38"/>
    </row>
    <row r="6" spans="1:7" ht="18.600000000000001" customHeight="1">
      <c r="A6" s="39"/>
      <c r="B6" s="40"/>
      <c r="C6" s="41"/>
      <c r="D6" s="42"/>
      <c r="F6" s="41"/>
    </row>
    <row r="7" spans="1:7" ht="18.600000000000001" customHeight="1">
      <c r="A7" s="39"/>
      <c r="B7" s="40" t="s">
        <v>43</v>
      </c>
      <c r="C7" s="40"/>
      <c r="D7" s="43"/>
      <c r="E7" s="40" t="s">
        <v>44</v>
      </c>
      <c r="F7" s="40"/>
    </row>
    <row r="8" spans="1:7" ht="18.600000000000001" customHeight="1">
      <c r="A8" s="39"/>
      <c r="B8" s="44" t="s">
        <v>45</v>
      </c>
      <c r="C8" s="44" t="s">
        <v>46</v>
      </c>
      <c r="D8" s="43"/>
      <c r="E8" s="44" t="s">
        <v>45</v>
      </c>
      <c r="F8" s="44" t="s">
        <v>46</v>
      </c>
    </row>
    <row r="9" spans="1:7" ht="18.600000000000001" customHeight="1">
      <c r="A9" s="39"/>
      <c r="B9" s="44" t="s">
        <v>47</v>
      </c>
      <c r="C9" s="45" t="s">
        <v>47</v>
      </c>
      <c r="D9" s="43"/>
      <c r="E9" s="45" t="s">
        <v>48</v>
      </c>
      <c r="F9" s="45" t="s">
        <v>48</v>
      </c>
    </row>
    <row r="10" spans="1:7" ht="18.600000000000001" customHeight="1">
      <c r="A10" s="39"/>
      <c r="B10" s="44" t="s">
        <v>49</v>
      </c>
      <c r="C10" s="44" t="s">
        <v>49</v>
      </c>
      <c r="D10" s="46"/>
      <c r="E10" s="44" t="s">
        <v>50</v>
      </c>
      <c r="F10" s="44" t="s">
        <v>50</v>
      </c>
    </row>
    <row r="11" spans="1:7" ht="18.600000000000001" customHeight="1">
      <c r="A11" s="39"/>
      <c r="B11" s="47">
        <v>41639</v>
      </c>
      <c r="C11" s="47">
        <v>41274</v>
      </c>
      <c r="D11" s="48"/>
      <c r="E11" s="47">
        <v>41639</v>
      </c>
      <c r="F11" s="47">
        <v>41274</v>
      </c>
    </row>
    <row r="12" spans="1:7" ht="18.600000000000001" customHeight="1">
      <c r="A12" s="39"/>
      <c r="B12" s="49" t="s">
        <v>9</v>
      </c>
      <c r="C12" s="49" t="s">
        <v>9</v>
      </c>
      <c r="D12" s="49"/>
      <c r="E12" s="49" t="s">
        <v>9</v>
      </c>
      <c r="F12" s="49" t="s">
        <v>9</v>
      </c>
    </row>
    <row r="13" spans="1:7" ht="18.600000000000001" customHeight="1">
      <c r="A13" s="50" t="s">
        <v>51</v>
      </c>
      <c r="B13" s="51">
        <v>36917</v>
      </c>
      <c r="C13" s="51">
        <v>33201</v>
      </c>
      <c r="D13" s="51"/>
      <c r="E13" s="51">
        <v>108087</v>
      </c>
      <c r="F13" s="51">
        <v>104134</v>
      </c>
    </row>
    <row r="14" spans="1:7" ht="18.600000000000001" customHeight="1">
      <c r="A14" s="50"/>
      <c r="B14" s="51"/>
      <c r="C14" s="51"/>
      <c r="D14" s="51"/>
      <c r="E14" s="51"/>
      <c r="F14" s="51"/>
    </row>
    <row r="15" spans="1:7" ht="18.600000000000001" customHeight="1">
      <c r="A15" s="52" t="s">
        <v>52</v>
      </c>
      <c r="B15" s="51">
        <v>-33098</v>
      </c>
      <c r="C15" s="51">
        <v>-30583</v>
      </c>
      <c r="D15" s="51"/>
      <c r="E15" s="51">
        <v>-96436</v>
      </c>
      <c r="F15" s="51">
        <v>-96563</v>
      </c>
    </row>
    <row r="16" spans="1:7" ht="18.600000000000001" customHeight="1">
      <c r="A16" s="52"/>
      <c r="B16" s="51"/>
      <c r="C16" s="51"/>
      <c r="D16" s="51"/>
      <c r="E16" s="51"/>
      <c r="F16" s="51"/>
      <c r="G16" s="53"/>
    </row>
    <row r="17" spans="1:7" ht="18.600000000000001" customHeight="1">
      <c r="A17" s="52" t="s">
        <v>53</v>
      </c>
      <c r="B17" s="51">
        <v>445</v>
      </c>
      <c r="C17" s="51">
        <v>159</v>
      </c>
      <c r="D17" s="51"/>
      <c r="E17" s="51">
        <v>850</v>
      </c>
      <c r="F17" s="51">
        <v>517</v>
      </c>
    </row>
    <row r="18" spans="1:7" ht="18.600000000000001" customHeight="1">
      <c r="A18" s="50"/>
      <c r="B18" s="54"/>
      <c r="C18" s="55"/>
      <c r="D18" s="51"/>
      <c r="E18" s="54"/>
      <c r="F18" s="55"/>
    </row>
    <row r="19" spans="1:7" ht="18.600000000000001" customHeight="1">
      <c r="A19" s="50" t="s">
        <v>54</v>
      </c>
      <c r="B19" s="51">
        <v>4264</v>
      </c>
      <c r="C19" s="51">
        <v>2777</v>
      </c>
      <c r="D19" s="56"/>
      <c r="E19" s="51">
        <v>12501</v>
      </c>
      <c r="F19" s="51">
        <v>8088</v>
      </c>
      <c r="G19" s="53"/>
    </row>
    <row r="20" spans="1:7" ht="18.600000000000001" customHeight="1">
      <c r="A20" s="50"/>
      <c r="B20" s="51"/>
      <c r="C20" s="56"/>
      <c r="D20" s="51"/>
      <c r="E20" s="51"/>
      <c r="F20" s="56"/>
    </row>
    <row r="21" spans="1:7" ht="18.600000000000001" customHeight="1">
      <c r="A21" s="52" t="s">
        <v>55</v>
      </c>
      <c r="B21" s="51">
        <v>-159</v>
      </c>
      <c r="C21" s="51">
        <v>-184</v>
      </c>
      <c r="D21" s="51"/>
      <c r="E21" s="51">
        <v>-611</v>
      </c>
      <c r="F21" s="51">
        <v>-634</v>
      </c>
    </row>
    <row r="22" spans="1:7" ht="18.600000000000001" customHeight="1">
      <c r="A22" s="52"/>
      <c r="B22" s="54"/>
      <c r="C22" s="55"/>
      <c r="D22" s="51"/>
      <c r="E22" s="54"/>
      <c r="F22" s="55"/>
      <c r="G22" s="53"/>
    </row>
    <row r="23" spans="1:7" ht="18.600000000000001" customHeight="1">
      <c r="A23" s="50" t="s">
        <v>56</v>
      </c>
      <c r="B23" s="51">
        <v>4105</v>
      </c>
      <c r="C23" s="51">
        <v>2593</v>
      </c>
      <c r="D23" s="56"/>
      <c r="E23" s="51">
        <v>11890</v>
      </c>
      <c r="F23" s="51">
        <v>7454</v>
      </c>
    </row>
    <row r="24" spans="1:7" ht="18.600000000000001" customHeight="1">
      <c r="A24" s="50"/>
      <c r="B24" s="57"/>
      <c r="C24" s="58"/>
      <c r="D24" s="51"/>
      <c r="E24" s="57"/>
      <c r="F24" s="58"/>
    </row>
    <row r="25" spans="1:7" ht="18.600000000000001" customHeight="1">
      <c r="A25" s="50" t="s">
        <v>57</v>
      </c>
      <c r="B25" s="51">
        <v>-1216</v>
      </c>
      <c r="C25" s="51">
        <v>-1048</v>
      </c>
      <c r="D25" s="51"/>
      <c r="E25" s="51">
        <v>-3388</v>
      </c>
      <c r="F25" s="51">
        <v>-2895</v>
      </c>
    </row>
    <row r="26" spans="1:7" ht="18.600000000000001" customHeight="1">
      <c r="A26" s="50"/>
      <c r="B26" s="57"/>
      <c r="C26" s="58"/>
      <c r="D26" s="51"/>
      <c r="E26" s="57"/>
      <c r="F26" s="58"/>
    </row>
    <row r="27" spans="1:7" ht="18.600000000000001" customHeight="1">
      <c r="A27" s="50" t="s">
        <v>58</v>
      </c>
      <c r="B27" s="59">
        <v>2889</v>
      </c>
      <c r="C27" s="59">
        <v>1545</v>
      </c>
      <c r="D27" s="56"/>
      <c r="E27" s="59">
        <v>8502</v>
      </c>
      <c r="F27" s="59">
        <v>4559</v>
      </c>
    </row>
    <row r="28" spans="1:7" ht="18.600000000000001" customHeight="1">
      <c r="A28" s="50"/>
      <c r="B28" s="57"/>
      <c r="C28" s="56"/>
      <c r="D28" s="51"/>
      <c r="E28" s="57"/>
      <c r="F28" s="56"/>
    </row>
    <row r="29" spans="1:7" ht="18.600000000000001" customHeight="1">
      <c r="A29" s="60" t="s">
        <v>59</v>
      </c>
      <c r="B29" s="57"/>
      <c r="C29" s="58"/>
      <c r="D29" s="51"/>
      <c r="E29" s="57"/>
      <c r="F29" s="58"/>
    </row>
    <row r="30" spans="1:7" ht="18.600000000000001" customHeight="1">
      <c r="A30" s="39" t="s">
        <v>60</v>
      </c>
      <c r="B30" s="57">
        <v>0</v>
      </c>
      <c r="C30" s="58">
        <v>0</v>
      </c>
      <c r="D30" s="51"/>
      <c r="E30" s="57">
        <v>0</v>
      </c>
      <c r="F30" s="58">
        <v>0</v>
      </c>
    </row>
    <row r="31" spans="1:7" ht="18.600000000000001" customHeight="1">
      <c r="C31" s="36"/>
      <c r="F31" s="36"/>
    </row>
    <row r="32" spans="1:7" ht="18.600000000000001" customHeight="1" thickBot="1">
      <c r="A32" s="50" t="s">
        <v>61</v>
      </c>
      <c r="B32" s="61">
        <v>2889</v>
      </c>
      <c r="C32" s="61">
        <v>1545</v>
      </c>
      <c r="D32" s="56"/>
      <c r="E32" s="61">
        <v>8502</v>
      </c>
      <c r="F32" s="61">
        <v>4559</v>
      </c>
    </row>
    <row r="33" spans="1:7" ht="18.600000000000001" customHeight="1" thickTop="1">
      <c r="A33" s="33"/>
      <c r="B33" s="57"/>
      <c r="C33" s="58"/>
      <c r="D33" s="51"/>
      <c r="E33" s="57"/>
      <c r="F33" s="58"/>
    </row>
    <row r="34" spans="1:7" ht="18.600000000000001" customHeight="1">
      <c r="A34" s="50" t="s">
        <v>62</v>
      </c>
      <c r="C34" s="36"/>
      <c r="F34" s="36"/>
    </row>
    <row r="35" spans="1:7" ht="18.600000000000001" customHeight="1" thickBot="1">
      <c r="A35" s="52" t="s">
        <v>63</v>
      </c>
      <c r="B35" s="62">
        <v>2889</v>
      </c>
      <c r="C35" s="62">
        <v>1545</v>
      </c>
      <c r="D35" s="56"/>
      <c r="E35" s="62">
        <v>8502</v>
      </c>
      <c r="F35" s="62">
        <v>4559</v>
      </c>
    </row>
    <row r="36" spans="1:7" ht="18.600000000000001" customHeight="1" thickTop="1">
      <c r="A36" s="33"/>
      <c r="B36" s="57"/>
      <c r="C36" s="58"/>
      <c r="D36" s="56"/>
      <c r="E36" s="57"/>
      <c r="F36" s="58"/>
    </row>
    <row r="37" spans="1:7" ht="18.600000000000001" customHeight="1">
      <c r="A37" s="52" t="s">
        <v>64</v>
      </c>
      <c r="C37" s="36"/>
      <c r="D37" s="39"/>
      <c r="F37" s="36"/>
    </row>
    <row r="38" spans="1:7" ht="18.600000000000001" customHeight="1" thickBot="1">
      <c r="A38" s="52" t="s">
        <v>63</v>
      </c>
      <c r="B38" s="62">
        <v>2889</v>
      </c>
      <c r="C38" s="62">
        <v>1545</v>
      </c>
      <c r="D38" s="56"/>
      <c r="E38" s="62">
        <v>8502</v>
      </c>
      <c r="F38" s="62">
        <v>4559</v>
      </c>
    </row>
    <row r="39" spans="1:7" ht="18.600000000000001" customHeight="1" thickTop="1">
      <c r="A39" s="50"/>
      <c r="B39" s="57"/>
      <c r="C39" s="58"/>
      <c r="D39" s="51"/>
      <c r="E39" s="57"/>
      <c r="F39" s="58"/>
    </row>
    <row r="40" spans="1:7" ht="18.600000000000001" customHeight="1">
      <c r="A40" s="50" t="s">
        <v>65</v>
      </c>
      <c r="B40" s="63"/>
      <c r="C40" s="63"/>
      <c r="D40" s="63"/>
      <c r="E40" s="63"/>
      <c r="F40" s="63"/>
      <c r="G40" s="63"/>
    </row>
    <row r="41" spans="1:7" ht="18.600000000000001" customHeight="1" thickBot="1">
      <c r="A41" s="50" t="s">
        <v>124</v>
      </c>
      <c r="B41" s="64">
        <v>4.8132999999999999</v>
      </c>
      <c r="C41" s="64">
        <v>2.57</v>
      </c>
      <c r="D41" s="65"/>
      <c r="E41" s="64">
        <v>14.164691924493066</v>
      </c>
      <c r="F41" s="64">
        <v>7.6</v>
      </c>
    </row>
    <row r="42" spans="1:7" ht="18.600000000000001" customHeight="1" thickBot="1">
      <c r="A42" s="50" t="s">
        <v>125</v>
      </c>
      <c r="B42" s="64" t="s">
        <v>66</v>
      </c>
      <c r="C42" s="66" t="s">
        <v>66</v>
      </c>
      <c r="D42" s="65"/>
      <c r="E42" s="64" t="s">
        <v>66</v>
      </c>
      <c r="F42" s="66" t="s">
        <v>66</v>
      </c>
    </row>
    <row r="43" spans="1:7" ht="18.600000000000001" customHeight="1">
      <c r="A43" s="33"/>
      <c r="B43" s="57"/>
      <c r="C43" s="57"/>
      <c r="D43" s="51"/>
      <c r="E43" s="57"/>
      <c r="F43" s="57"/>
    </row>
    <row r="44" spans="1:7" ht="18.600000000000001" customHeight="1">
      <c r="A44" s="33" t="s">
        <v>67</v>
      </c>
      <c r="B44" s="57"/>
      <c r="C44" s="57"/>
      <c r="D44" s="51"/>
      <c r="E44" s="57"/>
      <c r="F44" s="57"/>
    </row>
    <row r="45" spans="1:7" ht="18.600000000000001" customHeight="1">
      <c r="A45" s="33" t="s">
        <v>68</v>
      </c>
      <c r="B45" s="57"/>
      <c r="C45" s="57"/>
      <c r="D45" s="51"/>
      <c r="E45" s="57"/>
      <c r="F45" s="57"/>
    </row>
    <row r="46" spans="1:7" ht="18.600000000000001" customHeight="1">
      <c r="A46" s="33"/>
      <c r="B46" s="57"/>
      <c r="C46" s="57"/>
      <c r="D46" s="51"/>
      <c r="E46" s="57"/>
      <c r="F46" s="57"/>
    </row>
    <row r="47" spans="1:7" ht="18.600000000000001" customHeight="1">
      <c r="A47" s="33"/>
      <c r="B47" s="57"/>
      <c r="C47" s="57"/>
      <c r="D47" s="51"/>
      <c r="E47" s="57"/>
      <c r="F47" s="57"/>
    </row>
    <row r="48" spans="1:7" ht="18.600000000000001" customHeight="1">
      <c r="A48" s="33"/>
      <c r="B48" s="57"/>
      <c r="C48" s="57"/>
      <c r="D48" s="51"/>
      <c r="E48" s="57"/>
      <c r="F48" s="57"/>
    </row>
    <row r="49" spans="1:6" ht="18.600000000000001" customHeight="1">
      <c r="A49" s="67" t="s">
        <v>69</v>
      </c>
      <c r="B49" s="57"/>
      <c r="C49" s="57"/>
      <c r="D49" s="51"/>
      <c r="E49" s="57"/>
      <c r="F49" s="57"/>
    </row>
    <row r="50" spans="1:6" ht="18.600000000000001" customHeight="1">
      <c r="A50" s="67" t="s">
        <v>40</v>
      </c>
      <c r="B50" s="57"/>
      <c r="C50" s="57"/>
      <c r="D50" s="51"/>
      <c r="E50" s="57"/>
      <c r="F50" s="57"/>
    </row>
  </sheetData>
  <printOptions gridLines="1"/>
  <pageMargins left="1" right="0.5" top="0.5" bottom="0.56000000000000005" header="0.5" footer="0.2"/>
  <pageSetup scale="76" orientation="portrait" horizontalDpi="360" verticalDpi="360" r:id="rId1"/>
  <headerFooter alignWithMargins="0">
    <oddFooter xml:space="preserve">&amp;R&amp;[Page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opLeftCell="A13" zoomScaleNormal="100" zoomScaleSheetLayoutView="100" workbookViewId="0">
      <selection activeCell="G19" sqref="G19"/>
    </sheetView>
  </sheetViews>
  <sheetFormatPr defaultRowHeight="17.100000000000001" customHeight="1"/>
  <cols>
    <col min="1" max="1" width="42.83203125" style="97" customWidth="1"/>
    <col min="2" max="2" width="20.6640625" style="97" customWidth="1"/>
    <col min="3" max="3" width="18.83203125" style="97" customWidth="1"/>
    <col min="4" max="5" width="21.33203125" style="97" customWidth="1"/>
    <col min="6" max="6" width="16.1640625" style="97" customWidth="1"/>
    <col min="7" max="252" width="9.33203125" style="36"/>
    <col min="253" max="253" width="40.1640625" style="36" customWidth="1"/>
    <col min="254" max="254" width="14.83203125" style="36" customWidth="1"/>
    <col min="255" max="255" width="14.5" style="36" customWidth="1"/>
    <col min="256" max="256" width="15.1640625" style="36" customWidth="1"/>
    <col min="257" max="258" width="21.33203125" style="36" customWidth="1"/>
    <col min="259" max="259" width="18" style="36" customWidth="1"/>
    <col min="260" max="260" width="13.33203125" style="36" customWidth="1"/>
    <col min="261" max="261" width="13.5" style="36" bestFit="1" customWidth="1"/>
    <col min="262" max="508" width="9.33203125" style="36"/>
    <col min="509" max="509" width="40.1640625" style="36" customWidth="1"/>
    <col min="510" max="510" width="14.83203125" style="36" customWidth="1"/>
    <col min="511" max="511" width="14.5" style="36" customWidth="1"/>
    <col min="512" max="512" width="15.1640625" style="36" customWidth="1"/>
    <col min="513" max="514" width="21.33203125" style="36" customWidth="1"/>
    <col min="515" max="515" width="18" style="36" customWidth="1"/>
    <col min="516" max="516" width="13.33203125" style="36" customWidth="1"/>
    <col min="517" max="517" width="13.5" style="36" bestFit="1" customWidth="1"/>
    <col min="518" max="764" width="9.33203125" style="36"/>
    <col min="765" max="765" width="40.1640625" style="36" customWidth="1"/>
    <col min="766" max="766" width="14.83203125" style="36" customWidth="1"/>
    <col min="767" max="767" width="14.5" style="36" customWidth="1"/>
    <col min="768" max="768" width="15.1640625" style="36" customWidth="1"/>
    <col min="769" max="770" width="21.33203125" style="36" customWidth="1"/>
    <col min="771" max="771" width="18" style="36" customWidth="1"/>
    <col min="772" max="772" width="13.33203125" style="36" customWidth="1"/>
    <col min="773" max="773" width="13.5" style="36" bestFit="1" customWidth="1"/>
    <col min="774" max="1020" width="9.33203125" style="36"/>
    <col min="1021" max="1021" width="40.1640625" style="36" customWidth="1"/>
    <col min="1022" max="1022" width="14.83203125" style="36" customWidth="1"/>
    <col min="1023" max="1023" width="14.5" style="36" customWidth="1"/>
    <col min="1024" max="1024" width="15.1640625" style="36" customWidth="1"/>
    <col min="1025" max="1026" width="21.33203125" style="36" customWidth="1"/>
    <col min="1027" max="1027" width="18" style="36" customWidth="1"/>
    <col min="1028" max="1028" width="13.33203125" style="36" customWidth="1"/>
    <col min="1029" max="1029" width="13.5" style="36" bestFit="1" customWidth="1"/>
    <col min="1030" max="1276" width="9.33203125" style="36"/>
    <col min="1277" max="1277" width="40.1640625" style="36" customWidth="1"/>
    <col min="1278" max="1278" width="14.83203125" style="36" customWidth="1"/>
    <col min="1279" max="1279" width="14.5" style="36" customWidth="1"/>
    <col min="1280" max="1280" width="15.1640625" style="36" customWidth="1"/>
    <col min="1281" max="1282" width="21.33203125" style="36" customWidth="1"/>
    <col min="1283" max="1283" width="18" style="36" customWidth="1"/>
    <col min="1284" max="1284" width="13.33203125" style="36" customWidth="1"/>
    <col min="1285" max="1285" width="13.5" style="36" bestFit="1" customWidth="1"/>
    <col min="1286" max="1532" width="9.33203125" style="36"/>
    <col min="1533" max="1533" width="40.1640625" style="36" customWidth="1"/>
    <col min="1534" max="1534" width="14.83203125" style="36" customWidth="1"/>
    <col min="1535" max="1535" width="14.5" style="36" customWidth="1"/>
    <col min="1536" max="1536" width="15.1640625" style="36" customWidth="1"/>
    <col min="1537" max="1538" width="21.33203125" style="36" customWidth="1"/>
    <col min="1539" max="1539" width="18" style="36" customWidth="1"/>
    <col min="1540" max="1540" width="13.33203125" style="36" customWidth="1"/>
    <col min="1541" max="1541" width="13.5" style="36" bestFit="1" customWidth="1"/>
    <col min="1542" max="1788" width="9.33203125" style="36"/>
    <col min="1789" max="1789" width="40.1640625" style="36" customWidth="1"/>
    <col min="1790" max="1790" width="14.83203125" style="36" customWidth="1"/>
    <col min="1791" max="1791" width="14.5" style="36" customWidth="1"/>
    <col min="1792" max="1792" width="15.1640625" style="36" customWidth="1"/>
    <col min="1793" max="1794" width="21.33203125" style="36" customWidth="1"/>
    <col min="1795" max="1795" width="18" style="36" customWidth="1"/>
    <col min="1796" max="1796" width="13.33203125" style="36" customWidth="1"/>
    <col min="1797" max="1797" width="13.5" style="36" bestFit="1" customWidth="1"/>
    <col min="1798" max="2044" width="9.33203125" style="36"/>
    <col min="2045" max="2045" width="40.1640625" style="36" customWidth="1"/>
    <col min="2046" max="2046" width="14.83203125" style="36" customWidth="1"/>
    <col min="2047" max="2047" width="14.5" style="36" customWidth="1"/>
    <col min="2048" max="2048" width="15.1640625" style="36" customWidth="1"/>
    <col min="2049" max="2050" width="21.33203125" style="36" customWidth="1"/>
    <col min="2051" max="2051" width="18" style="36" customWidth="1"/>
    <col min="2052" max="2052" width="13.33203125" style="36" customWidth="1"/>
    <col min="2053" max="2053" width="13.5" style="36" bestFit="1" customWidth="1"/>
    <col min="2054" max="2300" width="9.33203125" style="36"/>
    <col min="2301" max="2301" width="40.1640625" style="36" customWidth="1"/>
    <col min="2302" max="2302" width="14.83203125" style="36" customWidth="1"/>
    <col min="2303" max="2303" width="14.5" style="36" customWidth="1"/>
    <col min="2304" max="2304" width="15.1640625" style="36" customWidth="1"/>
    <col min="2305" max="2306" width="21.33203125" style="36" customWidth="1"/>
    <col min="2307" max="2307" width="18" style="36" customWidth="1"/>
    <col min="2308" max="2308" width="13.33203125" style="36" customWidth="1"/>
    <col min="2309" max="2309" width="13.5" style="36" bestFit="1" customWidth="1"/>
    <col min="2310" max="2556" width="9.33203125" style="36"/>
    <col min="2557" max="2557" width="40.1640625" style="36" customWidth="1"/>
    <col min="2558" max="2558" width="14.83203125" style="36" customWidth="1"/>
    <col min="2559" max="2559" width="14.5" style="36" customWidth="1"/>
    <col min="2560" max="2560" width="15.1640625" style="36" customWidth="1"/>
    <col min="2561" max="2562" width="21.33203125" style="36" customWidth="1"/>
    <col min="2563" max="2563" width="18" style="36" customWidth="1"/>
    <col min="2564" max="2564" width="13.33203125" style="36" customWidth="1"/>
    <col min="2565" max="2565" width="13.5" style="36" bestFit="1" customWidth="1"/>
    <col min="2566" max="2812" width="9.33203125" style="36"/>
    <col min="2813" max="2813" width="40.1640625" style="36" customWidth="1"/>
    <col min="2814" max="2814" width="14.83203125" style="36" customWidth="1"/>
    <col min="2815" max="2815" width="14.5" style="36" customWidth="1"/>
    <col min="2816" max="2816" width="15.1640625" style="36" customWidth="1"/>
    <col min="2817" max="2818" width="21.33203125" style="36" customWidth="1"/>
    <col min="2819" max="2819" width="18" style="36" customWidth="1"/>
    <col min="2820" max="2820" width="13.33203125" style="36" customWidth="1"/>
    <col min="2821" max="2821" width="13.5" style="36" bestFit="1" customWidth="1"/>
    <col min="2822" max="3068" width="9.33203125" style="36"/>
    <col min="3069" max="3069" width="40.1640625" style="36" customWidth="1"/>
    <col min="3070" max="3070" width="14.83203125" style="36" customWidth="1"/>
    <col min="3071" max="3071" width="14.5" style="36" customWidth="1"/>
    <col min="3072" max="3072" width="15.1640625" style="36" customWidth="1"/>
    <col min="3073" max="3074" width="21.33203125" style="36" customWidth="1"/>
    <col min="3075" max="3075" width="18" style="36" customWidth="1"/>
    <col min="3076" max="3076" width="13.33203125" style="36" customWidth="1"/>
    <col min="3077" max="3077" width="13.5" style="36" bestFit="1" customWidth="1"/>
    <col min="3078" max="3324" width="9.33203125" style="36"/>
    <col min="3325" max="3325" width="40.1640625" style="36" customWidth="1"/>
    <col min="3326" max="3326" width="14.83203125" style="36" customWidth="1"/>
    <col min="3327" max="3327" width="14.5" style="36" customWidth="1"/>
    <col min="3328" max="3328" width="15.1640625" style="36" customWidth="1"/>
    <col min="3329" max="3330" width="21.33203125" style="36" customWidth="1"/>
    <col min="3331" max="3331" width="18" style="36" customWidth="1"/>
    <col min="3332" max="3332" width="13.33203125" style="36" customWidth="1"/>
    <col min="3333" max="3333" width="13.5" style="36" bestFit="1" customWidth="1"/>
    <col min="3334" max="3580" width="9.33203125" style="36"/>
    <col min="3581" max="3581" width="40.1640625" style="36" customWidth="1"/>
    <col min="3582" max="3582" width="14.83203125" style="36" customWidth="1"/>
    <col min="3583" max="3583" width="14.5" style="36" customWidth="1"/>
    <col min="3584" max="3584" width="15.1640625" style="36" customWidth="1"/>
    <col min="3585" max="3586" width="21.33203125" style="36" customWidth="1"/>
    <col min="3587" max="3587" width="18" style="36" customWidth="1"/>
    <col min="3588" max="3588" width="13.33203125" style="36" customWidth="1"/>
    <col min="3589" max="3589" width="13.5" style="36" bestFit="1" customWidth="1"/>
    <col min="3590" max="3836" width="9.33203125" style="36"/>
    <col min="3837" max="3837" width="40.1640625" style="36" customWidth="1"/>
    <col min="3838" max="3838" width="14.83203125" style="36" customWidth="1"/>
    <col min="3839" max="3839" width="14.5" style="36" customWidth="1"/>
    <col min="3840" max="3840" width="15.1640625" style="36" customWidth="1"/>
    <col min="3841" max="3842" width="21.33203125" style="36" customWidth="1"/>
    <col min="3843" max="3843" width="18" style="36" customWidth="1"/>
    <col min="3844" max="3844" width="13.33203125" style="36" customWidth="1"/>
    <col min="3845" max="3845" width="13.5" style="36" bestFit="1" customWidth="1"/>
    <col min="3846" max="4092" width="9.33203125" style="36"/>
    <col min="4093" max="4093" width="40.1640625" style="36" customWidth="1"/>
    <col min="4094" max="4094" width="14.83203125" style="36" customWidth="1"/>
    <col min="4095" max="4095" width="14.5" style="36" customWidth="1"/>
    <col min="4096" max="4096" width="15.1640625" style="36" customWidth="1"/>
    <col min="4097" max="4098" width="21.33203125" style="36" customWidth="1"/>
    <col min="4099" max="4099" width="18" style="36" customWidth="1"/>
    <col min="4100" max="4100" width="13.33203125" style="36" customWidth="1"/>
    <col min="4101" max="4101" width="13.5" style="36" bestFit="1" customWidth="1"/>
    <col min="4102" max="4348" width="9.33203125" style="36"/>
    <col min="4349" max="4349" width="40.1640625" style="36" customWidth="1"/>
    <col min="4350" max="4350" width="14.83203125" style="36" customWidth="1"/>
    <col min="4351" max="4351" width="14.5" style="36" customWidth="1"/>
    <col min="4352" max="4352" width="15.1640625" style="36" customWidth="1"/>
    <col min="4353" max="4354" width="21.33203125" style="36" customWidth="1"/>
    <col min="4355" max="4355" width="18" style="36" customWidth="1"/>
    <col min="4356" max="4356" width="13.33203125" style="36" customWidth="1"/>
    <col min="4357" max="4357" width="13.5" style="36" bestFit="1" customWidth="1"/>
    <col min="4358" max="4604" width="9.33203125" style="36"/>
    <col min="4605" max="4605" width="40.1640625" style="36" customWidth="1"/>
    <col min="4606" max="4606" width="14.83203125" style="36" customWidth="1"/>
    <col min="4607" max="4607" width="14.5" style="36" customWidth="1"/>
    <col min="4608" max="4608" width="15.1640625" style="36" customWidth="1"/>
    <col min="4609" max="4610" width="21.33203125" style="36" customWidth="1"/>
    <col min="4611" max="4611" width="18" style="36" customWidth="1"/>
    <col min="4612" max="4612" width="13.33203125" style="36" customWidth="1"/>
    <col min="4613" max="4613" width="13.5" style="36" bestFit="1" customWidth="1"/>
    <col min="4614" max="4860" width="9.33203125" style="36"/>
    <col min="4861" max="4861" width="40.1640625" style="36" customWidth="1"/>
    <col min="4862" max="4862" width="14.83203125" style="36" customWidth="1"/>
    <col min="4863" max="4863" width="14.5" style="36" customWidth="1"/>
    <col min="4864" max="4864" width="15.1640625" style="36" customWidth="1"/>
    <col min="4865" max="4866" width="21.33203125" style="36" customWidth="1"/>
    <col min="4867" max="4867" width="18" style="36" customWidth="1"/>
    <col min="4868" max="4868" width="13.33203125" style="36" customWidth="1"/>
    <col min="4869" max="4869" width="13.5" style="36" bestFit="1" customWidth="1"/>
    <col min="4870" max="5116" width="9.33203125" style="36"/>
    <col min="5117" max="5117" width="40.1640625" style="36" customWidth="1"/>
    <col min="5118" max="5118" width="14.83203125" style="36" customWidth="1"/>
    <col min="5119" max="5119" width="14.5" style="36" customWidth="1"/>
    <col min="5120" max="5120" width="15.1640625" style="36" customWidth="1"/>
    <col min="5121" max="5122" width="21.33203125" style="36" customWidth="1"/>
    <col min="5123" max="5123" width="18" style="36" customWidth="1"/>
    <col min="5124" max="5124" width="13.33203125" style="36" customWidth="1"/>
    <col min="5125" max="5125" width="13.5" style="36" bestFit="1" customWidth="1"/>
    <col min="5126" max="5372" width="9.33203125" style="36"/>
    <col min="5373" max="5373" width="40.1640625" style="36" customWidth="1"/>
    <col min="5374" max="5374" width="14.83203125" style="36" customWidth="1"/>
    <col min="5375" max="5375" width="14.5" style="36" customWidth="1"/>
    <col min="5376" max="5376" width="15.1640625" style="36" customWidth="1"/>
    <col min="5377" max="5378" width="21.33203125" style="36" customWidth="1"/>
    <col min="5379" max="5379" width="18" style="36" customWidth="1"/>
    <col min="5380" max="5380" width="13.33203125" style="36" customWidth="1"/>
    <col min="5381" max="5381" width="13.5" style="36" bestFit="1" customWidth="1"/>
    <col min="5382" max="5628" width="9.33203125" style="36"/>
    <col min="5629" max="5629" width="40.1640625" style="36" customWidth="1"/>
    <col min="5630" max="5630" width="14.83203125" style="36" customWidth="1"/>
    <col min="5631" max="5631" width="14.5" style="36" customWidth="1"/>
    <col min="5632" max="5632" width="15.1640625" style="36" customWidth="1"/>
    <col min="5633" max="5634" width="21.33203125" style="36" customWidth="1"/>
    <col min="5635" max="5635" width="18" style="36" customWidth="1"/>
    <col min="5636" max="5636" width="13.33203125" style="36" customWidth="1"/>
    <col min="5637" max="5637" width="13.5" style="36" bestFit="1" customWidth="1"/>
    <col min="5638" max="5884" width="9.33203125" style="36"/>
    <col min="5885" max="5885" width="40.1640625" style="36" customWidth="1"/>
    <col min="5886" max="5886" width="14.83203125" style="36" customWidth="1"/>
    <col min="5887" max="5887" width="14.5" style="36" customWidth="1"/>
    <col min="5888" max="5888" width="15.1640625" style="36" customWidth="1"/>
    <col min="5889" max="5890" width="21.33203125" style="36" customWidth="1"/>
    <col min="5891" max="5891" width="18" style="36" customWidth="1"/>
    <col min="5892" max="5892" width="13.33203125" style="36" customWidth="1"/>
    <col min="5893" max="5893" width="13.5" style="36" bestFit="1" customWidth="1"/>
    <col min="5894" max="6140" width="9.33203125" style="36"/>
    <col min="6141" max="6141" width="40.1640625" style="36" customWidth="1"/>
    <col min="6142" max="6142" width="14.83203125" style="36" customWidth="1"/>
    <col min="6143" max="6143" width="14.5" style="36" customWidth="1"/>
    <col min="6144" max="6144" width="15.1640625" style="36" customWidth="1"/>
    <col min="6145" max="6146" width="21.33203125" style="36" customWidth="1"/>
    <col min="6147" max="6147" width="18" style="36" customWidth="1"/>
    <col min="6148" max="6148" width="13.33203125" style="36" customWidth="1"/>
    <col min="6149" max="6149" width="13.5" style="36" bestFit="1" customWidth="1"/>
    <col min="6150" max="6396" width="9.33203125" style="36"/>
    <col min="6397" max="6397" width="40.1640625" style="36" customWidth="1"/>
    <col min="6398" max="6398" width="14.83203125" style="36" customWidth="1"/>
    <col min="6399" max="6399" width="14.5" style="36" customWidth="1"/>
    <col min="6400" max="6400" width="15.1640625" style="36" customWidth="1"/>
    <col min="6401" max="6402" width="21.33203125" style="36" customWidth="1"/>
    <col min="6403" max="6403" width="18" style="36" customWidth="1"/>
    <col min="6404" max="6404" width="13.33203125" style="36" customWidth="1"/>
    <col min="6405" max="6405" width="13.5" style="36" bestFit="1" customWidth="1"/>
    <col min="6406" max="6652" width="9.33203125" style="36"/>
    <col min="6653" max="6653" width="40.1640625" style="36" customWidth="1"/>
    <col min="6654" max="6654" width="14.83203125" style="36" customWidth="1"/>
    <col min="6655" max="6655" width="14.5" style="36" customWidth="1"/>
    <col min="6656" max="6656" width="15.1640625" style="36" customWidth="1"/>
    <col min="6657" max="6658" width="21.33203125" style="36" customWidth="1"/>
    <col min="6659" max="6659" width="18" style="36" customWidth="1"/>
    <col min="6660" max="6660" width="13.33203125" style="36" customWidth="1"/>
    <col min="6661" max="6661" width="13.5" style="36" bestFit="1" customWidth="1"/>
    <col min="6662" max="6908" width="9.33203125" style="36"/>
    <col min="6909" max="6909" width="40.1640625" style="36" customWidth="1"/>
    <col min="6910" max="6910" width="14.83203125" style="36" customWidth="1"/>
    <col min="6911" max="6911" width="14.5" style="36" customWidth="1"/>
    <col min="6912" max="6912" width="15.1640625" style="36" customWidth="1"/>
    <col min="6913" max="6914" width="21.33203125" style="36" customWidth="1"/>
    <col min="6915" max="6915" width="18" style="36" customWidth="1"/>
    <col min="6916" max="6916" width="13.33203125" style="36" customWidth="1"/>
    <col min="6917" max="6917" width="13.5" style="36" bestFit="1" customWidth="1"/>
    <col min="6918" max="7164" width="9.33203125" style="36"/>
    <col min="7165" max="7165" width="40.1640625" style="36" customWidth="1"/>
    <col min="7166" max="7166" width="14.83203125" style="36" customWidth="1"/>
    <col min="7167" max="7167" width="14.5" style="36" customWidth="1"/>
    <col min="7168" max="7168" width="15.1640625" style="36" customWidth="1"/>
    <col min="7169" max="7170" width="21.33203125" style="36" customWidth="1"/>
    <col min="7171" max="7171" width="18" style="36" customWidth="1"/>
    <col min="7172" max="7172" width="13.33203125" style="36" customWidth="1"/>
    <col min="7173" max="7173" width="13.5" style="36" bestFit="1" customWidth="1"/>
    <col min="7174" max="7420" width="9.33203125" style="36"/>
    <col min="7421" max="7421" width="40.1640625" style="36" customWidth="1"/>
    <col min="7422" max="7422" width="14.83203125" style="36" customWidth="1"/>
    <col min="7423" max="7423" width="14.5" style="36" customWidth="1"/>
    <col min="7424" max="7424" width="15.1640625" style="36" customWidth="1"/>
    <col min="7425" max="7426" width="21.33203125" style="36" customWidth="1"/>
    <col min="7427" max="7427" width="18" style="36" customWidth="1"/>
    <col min="7428" max="7428" width="13.33203125" style="36" customWidth="1"/>
    <col min="7429" max="7429" width="13.5" style="36" bestFit="1" customWidth="1"/>
    <col min="7430" max="7676" width="9.33203125" style="36"/>
    <col min="7677" max="7677" width="40.1640625" style="36" customWidth="1"/>
    <col min="7678" max="7678" width="14.83203125" style="36" customWidth="1"/>
    <col min="7679" max="7679" width="14.5" style="36" customWidth="1"/>
    <col min="7680" max="7680" width="15.1640625" style="36" customWidth="1"/>
    <col min="7681" max="7682" width="21.33203125" style="36" customWidth="1"/>
    <col min="7683" max="7683" width="18" style="36" customWidth="1"/>
    <col min="7684" max="7684" width="13.33203125" style="36" customWidth="1"/>
    <col min="7685" max="7685" width="13.5" style="36" bestFit="1" customWidth="1"/>
    <col min="7686" max="7932" width="9.33203125" style="36"/>
    <col min="7933" max="7933" width="40.1640625" style="36" customWidth="1"/>
    <col min="7934" max="7934" width="14.83203125" style="36" customWidth="1"/>
    <col min="7935" max="7935" width="14.5" style="36" customWidth="1"/>
    <col min="7936" max="7936" width="15.1640625" style="36" customWidth="1"/>
    <col min="7937" max="7938" width="21.33203125" style="36" customWidth="1"/>
    <col min="7939" max="7939" width="18" style="36" customWidth="1"/>
    <col min="7940" max="7940" width="13.33203125" style="36" customWidth="1"/>
    <col min="7941" max="7941" width="13.5" style="36" bestFit="1" customWidth="1"/>
    <col min="7942" max="8188" width="9.33203125" style="36"/>
    <col min="8189" max="8189" width="40.1640625" style="36" customWidth="1"/>
    <col min="8190" max="8190" width="14.83203125" style="36" customWidth="1"/>
    <col min="8191" max="8191" width="14.5" style="36" customWidth="1"/>
    <col min="8192" max="8192" width="15.1640625" style="36" customWidth="1"/>
    <col min="8193" max="8194" width="21.33203125" style="36" customWidth="1"/>
    <col min="8195" max="8195" width="18" style="36" customWidth="1"/>
    <col min="8196" max="8196" width="13.33203125" style="36" customWidth="1"/>
    <col min="8197" max="8197" width="13.5" style="36" bestFit="1" customWidth="1"/>
    <col min="8198" max="8444" width="9.33203125" style="36"/>
    <col min="8445" max="8445" width="40.1640625" style="36" customWidth="1"/>
    <col min="8446" max="8446" width="14.83203125" style="36" customWidth="1"/>
    <col min="8447" max="8447" width="14.5" style="36" customWidth="1"/>
    <col min="8448" max="8448" width="15.1640625" style="36" customWidth="1"/>
    <col min="8449" max="8450" width="21.33203125" style="36" customWidth="1"/>
    <col min="8451" max="8451" width="18" style="36" customWidth="1"/>
    <col min="8452" max="8452" width="13.33203125" style="36" customWidth="1"/>
    <col min="8453" max="8453" width="13.5" style="36" bestFit="1" customWidth="1"/>
    <col min="8454" max="8700" width="9.33203125" style="36"/>
    <col min="8701" max="8701" width="40.1640625" style="36" customWidth="1"/>
    <col min="8702" max="8702" width="14.83203125" style="36" customWidth="1"/>
    <col min="8703" max="8703" width="14.5" style="36" customWidth="1"/>
    <col min="8704" max="8704" width="15.1640625" style="36" customWidth="1"/>
    <col min="8705" max="8706" width="21.33203125" style="36" customWidth="1"/>
    <col min="8707" max="8707" width="18" style="36" customWidth="1"/>
    <col min="8708" max="8708" width="13.33203125" style="36" customWidth="1"/>
    <col min="8709" max="8709" width="13.5" style="36" bestFit="1" customWidth="1"/>
    <col min="8710" max="8956" width="9.33203125" style="36"/>
    <col min="8957" max="8957" width="40.1640625" style="36" customWidth="1"/>
    <col min="8958" max="8958" width="14.83203125" style="36" customWidth="1"/>
    <col min="8959" max="8959" width="14.5" style="36" customWidth="1"/>
    <col min="8960" max="8960" width="15.1640625" style="36" customWidth="1"/>
    <col min="8961" max="8962" width="21.33203125" style="36" customWidth="1"/>
    <col min="8963" max="8963" width="18" style="36" customWidth="1"/>
    <col min="8964" max="8964" width="13.33203125" style="36" customWidth="1"/>
    <col min="8965" max="8965" width="13.5" style="36" bestFit="1" customWidth="1"/>
    <col min="8966" max="9212" width="9.33203125" style="36"/>
    <col min="9213" max="9213" width="40.1640625" style="36" customWidth="1"/>
    <col min="9214" max="9214" width="14.83203125" style="36" customWidth="1"/>
    <col min="9215" max="9215" width="14.5" style="36" customWidth="1"/>
    <col min="9216" max="9216" width="15.1640625" style="36" customWidth="1"/>
    <col min="9217" max="9218" width="21.33203125" style="36" customWidth="1"/>
    <col min="9219" max="9219" width="18" style="36" customWidth="1"/>
    <col min="9220" max="9220" width="13.33203125" style="36" customWidth="1"/>
    <col min="9221" max="9221" width="13.5" style="36" bestFit="1" customWidth="1"/>
    <col min="9222" max="9468" width="9.33203125" style="36"/>
    <col min="9469" max="9469" width="40.1640625" style="36" customWidth="1"/>
    <col min="9470" max="9470" width="14.83203125" style="36" customWidth="1"/>
    <col min="9471" max="9471" width="14.5" style="36" customWidth="1"/>
    <col min="9472" max="9472" width="15.1640625" style="36" customWidth="1"/>
    <col min="9473" max="9474" width="21.33203125" style="36" customWidth="1"/>
    <col min="9475" max="9475" width="18" style="36" customWidth="1"/>
    <col min="9476" max="9476" width="13.33203125" style="36" customWidth="1"/>
    <col min="9477" max="9477" width="13.5" style="36" bestFit="1" customWidth="1"/>
    <col min="9478" max="9724" width="9.33203125" style="36"/>
    <col min="9725" max="9725" width="40.1640625" style="36" customWidth="1"/>
    <col min="9726" max="9726" width="14.83203125" style="36" customWidth="1"/>
    <col min="9727" max="9727" width="14.5" style="36" customWidth="1"/>
    <col min="9728" max="9728" width="15.1640625" style="36" customWidth="1"/>
    <col min="9729" max="9730" width="21.33203125" style="36" customWidth="1"/>
    <col min="9731" max="9731" width="18" style="36" customWidth="1"/>
    <col min="9732" max="9732" width="13.33203125" style="36" customWidth="1"/>
    <col min="9733" max="9733" width="13.5" style="36" bestFit="1" customWidth="1"/>
    <col min="9734" max="9980" width="9.33203125" style="36"/>
    <col min="9981" max="9981" width="40.1640625" style="36" customWidth="1"/>
    <col min="9982" max="9982" width="14.83203125" style="36" customWidth="1"/>
    <col min="9983" max="9983" width="14.5" style="36" customWidth="1"/>
    <col min="9984" max="9984" width="15.1640625" style="36" customWidth="1"/>
    <col min="9985" max="9986" width="21.33203125" style="36" customWidth="1"/>
    <col min="9987" max="9987" width="18" style="36" customWidth="1"/>
    <col min="9988" max="9988" width="13.33203125" style="36" customWidth="1"/>
    <col min="9989" max="9989" width="13.5" style="36" bestFit="1" customWidth="1"/>
    <col min="9990" max="10236" width="9.33203125" style="36"/>
    <col min="10237" max="10237" width="40.1640625" style="36" customWidth="1"/>
    <col min="10238" max="10238" width="14.83203125" style="36" customWidth="1"/>
    <col min="10239" max="10239" width="14.5" style="36" customWidth="1"/>
    <col min="10240" max="10240" width="15.1640625" style="36" customWidth="1"/>
    <col min="10241" max="10242" width="21.33203125" style="36" customWidth="1"/>
    <col min="10243" max="10243" width="18" style="36" customWidth="1"/>
    <col min="10244" max="10244" width="13.33203125" style="36" customWidth="1"/>
    <col min="10245" max="10245" width="13.5" style="36" bestFit="1" customWidth="1"/>
    <col min="10246" max="10492" width="9.33203125" style="36"/>
    <col min="10493" max="10493" width="40.1640625" style="36" customWidth="1"/>
    <col min="10494" max="10494" width="14.83203125" style="36" customWidth="1"/>
    <col min="10495" max="10495" width="14.5" style="36" customWidth="1"/>
    <col min="10496" max="10496" width="15.1640625" style="36" customWidth="1"/>
    <col min="10497" max="10498" width="21.33203125" style="36" customWidth="1"/>
    <col min="10499" max="10499" width="18" style="36" customWidth="1"/>
    <col min="10500" max="10500" width="13.33203125" style="36" customWidth="1"/>
    <col min="10501" max="10501" width="13.5" style="36" bestFit="1" customWidth="1"/>
    <col min="10502" max="10748" width="9.33203125" style="36"/>
    <col min="10749" max="10749" width="40.1640625" style="36" customWidth="1"/>
    <col min="10750" max="10750" width="14.83203125" style="36" customWidth="1"/>
    <col min="10751" max="10751" width="14.5" style="36" customWidth="1"/>
    <col min="10752" max="10752" width="15.1640625" style="36" customWidth="1"/>
    <col min="10753" max="10754" width="21.33203125" style="36" customWidth="1"/>
    <col min="10755" max="10755" width="18" style="36" customWidth="1"/>
    <col min="10756" max="10756" width="13.33203125" style="36" customWidth="1"/>
    <col min="10757" max="10757" width="13.5" style="36" bestFit="1" customWidth="1"/>
    <col min="10758" max="11004" width="9.33203125" style="36"/>
    <col min="11005" max="11005" width="40.1640625" style="36" customWidth="1"/>
    <col min="11006" max="11006" width="14.83203125" style="36" customWidth="1"/>
    <col min="11007" max="11007" width="14.5" style="36" customWidth="1"/>
    <col min="11008" max="11008" width="15.1640625" style="36" customWidth="1"/>
    <col min="11009" max="11010" width="21.33203125" style="36" customWidth="1"/>
    <col min="11011" max="11011" width="18" style="36" customWidth="1"/>
    <col min="11012" max="11012" width="13.33203125" style="36" customWidth="1"/>
    <col min="11013" max="11013" width="13.5" style="36" bestFit="1" customWidth="1"/>
    <col min="11014" max="11260" width="9.33203125" style="36"/>
    <col min="11261" max="11261" width="40.1640625" style="36" customWidth="1"/>
    <col min="11262" max="11262" width="14.83203125" style="36" customWidth="1"/>
    <col min="11263" max="11263" width="14.5" style="36" customWidth="1"/>
    <col min="11264" max="11264" width="15.1640625" style="36" customWidth="1"/>
    <col min="11265" max="11266" width="21.33203125" style="36" customWidth="1"/>
    <col min="11267" max="11267" width="18" style="36" customWidth="1"/>
    <col min="11268" max="11268" width="13.33203125" style="36" customWidth="1"/>
    <col min="11269" max="11269" width="13.5" style="36" bestFit="1" customWidth="1"/>
    <col min="11270" max="11516" width="9.33203125" style="36"/>
    <col min="11517" max="11517" width="40.1640625" style="36" customWidth="1"/>
    <col min="11518" max="11518" width="14.83203125" style="36" customWidth="1"/>
    <col min="11519" max="11519" width="14.5" style="36" customWidth="1"/>
    <col min="11520" max="11520" width="15.1640625" style="36" customWidth="1"/>
    <col min="11521" max="11522" width="21.33203125" style="36" customWidth="1"/>
    <col min="11523" max="11523" width="18" style="36" customWidth="1"/>
    <col min="11524" max="11524" width="13.33203125" style="36" customWidth="1"/>
    <col min="11525" max="11525" width="13.5" style="36" bestFit="1" customWidth="1"/>
    <col min="11526" max="11772" width="9.33203125" style="36"/>
    <col min="11773" max="11773" width="40.1640625" style="36" customWidth="1"/>
    <col min="11774" max="11774" width="14.83203125" style="36" customWidth="1"/>
    <col min="11775" max="11775" width="14.5" style="36" customWidth="1"/>
    <col min="11776" max="11776" width="15.1640625" style="36" customWidth="1"/>
    <col min="11777" max="11778" width="21.33203125" style="36" customWidth="1"/>
    <col min="11779" max="11779" width="18" style="36" customWidth="1"/>
    <col min="11780" max="11780" width="13.33203125" style="36" customWidth="1"/>
    <col min="11781" max="11781" width="13.5" style="36" bestFit="1" customWidth="1"/>
    <col min="11782" max="12028" width="9.33203125" style="36"/>
    <col min="12029" max="12029" width="40.1640625" style="36" customWidth="1"/>
    <col min="12030" max="12030" width="14.83203125" style="36" customWidth="1"/>
    <col min="12031" max="12031" width="14.5" style="36" customWidth="1"/>
    <col min="12032" max="12032" width="15.1640625" style="36" customWidth="1"/>
    <col min="12033" max="12034" width="21.33203125" style="36" customWidth="1"/>
    <col min="12035" max="12035" width="18" style="36" customWidth="1"/>
    <col min="12036" max="12036" width="13.33203125" style="36" customWidth="1"/>
    <col min="12037" max="12037" width="13.5" style="36" bestFit="1" customWidth="1"/>
    <col min="12038" max="12284" width="9.33203125" style="36"/>
    <col min="12285" max="12285" width="40.1640625" style="36" customWidth="1"/>
    <col min="12286" max="12286" width="14.83203125" style="36" customWidth="1"/>
    <col min="12287" max="12287" width="14.5" style="36" customWidth="1"/>
    <col min="12288" max="12288" width="15.1640625" style="36" customWidth="1"/>
    <col min="12289" max="12290" width="21.33203125" style="36" customWidth="1"/>
    <col min="12291" max="12291" width="18" style="36" customWidth="1"/>
    <col min="12292" max="12292" width="13.33203125" style="36" customWidth="1"/>
    <col min="12293" max="12293" width="13.5" style="36" bestFit="1" customWidth="1"/>
    <col min="12294" max="12540" width="9.33203125" style="36"/>
    <col min="12541" max="12541" width="40.1640625" style="36" customWidth="1"/>
    <col min="12542" max="12542" width="14.83203125" style="36" customWidth="1"/>
    <col min="12543" max="12543" width="14.5" style="36" customWidth="1"/>
    <col min="12544" max="12544" width="15.1640625" style="36" customWidth="1"/>
    <col min="12545" max="12546" width="21.33203125" style="36" customWidth="1"/>
    <col min="12547" max="12547" width="18" style="36" customWidth="1"/>
    <col min="12548" max="12548" width="13.33203125" style="36" customWidth="1"/>
    <col min="12549" max="12549" width="13.5" style="36" bestFit="1" customWidth="1"/>
    <col min="12550" max="12796" width="9.33203125" style="36"/>
    <col min="12797" max="12797" width="40.1640625" style="36" customWidth="1"/>
    <col min="12798" max="12798" width="14.83203125" style="36" customWidth="1"/>
    <col min="12799" max="12799" width="14.5" style="36" customWidth="1"/>
    <col min="12800" max="12800" width="15.1640625" style="36" customWidth="1"/>
    <col min="12801" max="12802" width="21.33203125" style="36" customWidth="1"/>
    <col min="12803" max="12803" width="18" style="36" customWidth="1"/>
    <col min="12804" max="12804" width="13.33203125" style="36" customWidth="1"/>
    <col min="12805" max="12805" width="13.5" style="36" bestFit="1" customWidth="1"/>
    <col min="12806" max="13052" width="9.33203125" style="36"/>
    <col min="13053" max="13053" width="40.1640625" style="36" customWidth="1"/>
    <col min="13054" max="13054" width="14.83203125" style="36" customWidth="1"/>
    <col min="13055" max="13055" width="14.5" style="36" customWidth="1"/>
    <col min="13056" max="13056" width="15.1640625" style="36" customWidth="1"/>
    <col min="13057" max="13058" width="21.33203125" style="36" customWidth="1"/>
    <col min="13059" max="13059" width="18" style="36" customWidth="1"/>
    <col min="13060" max="13060" width="13.33203125" style="36" customWidth="1"/>
    <col min="13061" max="13061" width="13.5" style="36" bestFit="1" customWidth="1"/>
    <col min="13062" max="13308" width="9.33203125" style="36"/>
    <col min="13309" max="13309" width="40.1640625" style="36" customWidth="1"/>
    <col min="13310" max="13310" width="14.83203125" style="36" customWidth="1"/>
    <col min="13311" max="13311" width="14.5" style="36" customWidth="1"/>
    <col min="13312" max="13312" width="15.1640625" style="36" customWidth="1"/>
    <col min="13313" max="13314" width="21.33203125" style="36" customWidth="1"/>
    <col min="13315" max="13315" width="18" style="36" customWidth="1"/>
    <col min="13316" max="13316" width="13.33203125" style="36" customWidth="1"/>
    <col min="13317" max="13317" width="13.5" style="36" bestFit="1" customWidth="1"/>
    <col min="13318" max="13564" width="9.33203125" style="36"/>
    <col min="13565" max="13565" width="40.1640625" style="36" customWidth="1"/>
    <col min="13566" max="13566" width="14.83203125" style="36" customWidth="1"/>
    <col min="13567" max="13567" width="14.5" style="36" customWidth="1"/>
    <col min="13568" max="13568" width="15.1640625" style="36" customWidth="1"/>
    <col min="13569" max="13570" width="21.33203125" style="36" customWidth="1"/>
    <col min="13571" max="13571" width="18" style="36" customWidth="1"/>
    <col min="13572" max="13572" width="13.33203125" style="36" customWidth="1"/>
    <col min="13573" max="13573" width="13.5" style="36" bestFit="1" customWidth="1"/>
    <col min="13574" max="13820" width="9.33203125" style="36"/>
    <col min="13821" max="13821" width="40.1640625" style="36" customWidth="1"/>
    <col min="13822" max="13822" width="14.83203125" style="36" customWidth="1"/>
    <col min="13823" max="13823" width="14.5" style="36" customWidth="1"/>
    <col min="13824" max="13824" width="15.1640625" style="36" customWidth="1"/>
    <col min="13825" max="13826" width="21.33203125" style="36" customWidth="1"/>
    <col min="13827" max="13827" width="18" style="36" customWidth="1"/>
    <col min="13828" max="13828" width="13.33203125" style="36" customWidth="1"/>
    <col min="13829" max="13829" width="13.5" style="36" bestFit="1" customWidth="1"/>
    <col min="13830" max="14076" width="9.33203125" style="36"/>
    <col min="14077" max="14077" width="40.1640625" style="36" customWidth="1"/>
    <col min="14078" max="14078" width="14.83203125" style="36" customWidth="1"/>
    <col min="14079" max="14079" width="14.5" style="36" customWidth="1"/>
    <col min="14080" max="14080" width="15.1640625" style="36" customWidth="1"/>
    <col min="14081" max="14082" width="21.33203125" style="36" customWidth="1"/>
    <col min="14083" max="14083" width="18" style="36" customWidth="1"/>
    <col min="14084" max="14084" width="13.33203125" style="36" customWidth="1"/>
    <col min="14085" max="14085" width="13.5" style="36" bestFit="1" customWidth="1"/>
    <col min="14086" max="14332" width="9.33203125" style="36"/>
    <col min="14333" max="14333" width="40.1640625" style="36" customWidth="1"/>
    <col min="14334" max="14334" width="14.83203125" style="36" customWidth="1"/>
    <col min="14335" max="14335" width="14.5" style="36" customWidth="1"/>
    <col min="14336" max="14336" width="15.1640625" style="36" customWidth="1"/>
    <col min="14337" max="14338" width="21.33203125" style="36" customWidth="1"/>
    <col min="14339" max="14339" width="18" style="36" customWidth="1"/>
    <col min="14340" max="14340" width="13.33203125" style="36" customWidth="1"/>
    <col min="14341" max="14341" width="13.5" style="36" bestFit="1" customWidth="1"/>
    <col min="14342" max="14588" width="9.33203125" style="36"/>
    <col min="14589" max="14589" width="40.1640625" style="36" customWidth="1"/>
    <col min="14590" max="14590" width="14.83203125" style="36" customWidth="1"/>
    <col min="14591" max="14591" width="14.5" style="36" customWidth="1"/>
    <col min="14592" max="14592" width="15.1640625" style="36" customWidth="1"/>
    <col min="14593" max="14594" width="21.33203125" style="36" customWidth="1"/>
    <col min="14595" max="14595" width="18" style="36" customWidth="1"/>
    <col min="14596" max="14596" width="13.33203125" style="36" customWidth="1"/>
    <col min="14597" max="14597" width="13.5" style="36" bestFit="1" customWidth="1"/>
    <col min="14598" max="14844" width="9.33203125" style="36"/>
    <col min="14845" max="14845" width="40.1640625" style="36" customWidth="1"/>
    <col min="14846" max="14846" width="14.83203125" style="36" customWidth="1"/>
    <col min="14847" max="14847" width="14.5" style="36" customWidth="1"/>
    <col min="14848" max="14848" width="15.1640625" style="36" customWidth="1"/>
    <col min="14849" max="14850" width="21.33203125" style="36" customWidth="1"/>
    <col min="14851" max="14851" width="18" style="36" customWidth="1"/>
    <col min="14852" max="14852" width="13.33203125" style="36" customWidth="1"/>
    <col min="14853" max="14853" width="13.5" style="36" bestFit="1" customWidth="1"/>
    <col min="14854" max="15100" width="9.33203125" style="36"/>
    <col min="15101" max="15101" width="40.1640625" style="36" customWidth="1"/>
    <col min="15102" max="15102" width="14.83203125" style="36" customWidth="1"/>
    <col min="15103" max="15103" width="14.5" style="36" customWidth="1"/>
    <col min="15104" max="15104" width="15.1640625" style="36" customWidth="1"/>
    <col min="15105" max="15106" width="21.33203125" style="36" customWidth="1"/>
    <col min="15107" max="15107" width="18" style="36" customWidth="1"/>
    <col min="15108" max="15108" width="13.33203125" style="36" customWidth="1"/>
    <col min="15109" max="15109" width="13.5" style="36" bestFit="1" customWidth="1"/>
    <col min="15110" max="15356" width="9.33203125" style="36"/>
    <col min="15357" max="15357" width="40.1640625" style="36" customWidth="1"/>
    <col min="15358" max="15358" width="14.83203125" style="36" customWidth="1"/>
    <col min="15359" max="15359" width="14.5" style="36" customWidth="1"/>
    <col min="15360" max="15360" width="15.1640625" style="36" customWidth="1"/>
    <col min="15361" max="15362" width="21.33203125" style="36" customWidth="1"/>
    <col min="15363" max="15363" width="18" style="36" customWidth="1"/>
    <col min="15364" max="15364" width="13.33203125" style="36" customWidth="1"/>
    <col min="15365" max="15365" width="13.5" style="36" bestFit="1" customWidth="1"/>
    <col min="15366" max="15612" width="9.33203125" style="36"/>
    <col min="15613" max="15613" width="40.1640625" style="36" customWidth="1"/>
    <col min="15614" max="15614" width="14.83203125" style="36" customWidth="1"/>
    <col min="15615" max="15615" width="14.5" style="36" customWidth="1"/>
    <col min="15616" max="15616" width="15.1640625" style="36" customWidth="1"/>
    <col min="15617" max="15618" width="21.33203125" style="36" customWidth="1"/>
    <col min="15619" max="15619" width="18" style="36" customWidth="1"/>
    <col min="15620" max="15620" width="13.33203125" style="36" customWidth="1"/>
    <col min="15621" max="15621" width="13.5" style="36" bestFit="1" customWidth="1"/>
    <col min="15622" max="15868" width="9.33203125" style="36"/>
    <col min="15869" max="15869" width="40.1640625" style="36" customWidth="1"/>
    <col min="15870" max="15870" width="14.83203125" style="36" customWidth="1"/>
    <col min="15871" max="15871" width="14.5" style="36" customWidth="1"/>
    <col min="15872" max="15872" width="15.1640625" style="36" customWidth="1"/>
    <col min="15873" max="15874" width="21.33203125" style="36" customWidth="1"/>
    <col min="15875" max="15875" width="18" style="36" customWidth="1"/>
    <col min="15876" max="15876" width="13.33203125" style="36" customWidth="1"/>
    <col min="15877" max="15877" width="13.5" style="36" bestFit="1" customWidth="1"/>
    <col min="15878" max="16124" width="9.33203125" style="36"/>
    <col min="16125" max="16125" width="40.1640625" style="36" customWidth="1"/>
    <col min="16126" max="16126" width="14.83203125" style="36" customWidth="1"/>
    <col min="16127" max="16127" width="14.5" style="36" customWidth="1"/>
    <col min="16128" max="16128" width="15.1640625" style="36" customWidth="1"/>
    <col min="16129" max="16130" width="21.33203125" style="36" customWidth="1"/>
    <col min="16131" max="16131" width="18" style="36" customWidth="1"/>
    <col min="16132" max="16132" width="13.33203125" style="36" customWidth="1"/>
    <col min="16133" max="16133" width="13.5" style="36" bestFit="1" customWidth="1"/>
    <col min="16134" max="16384" width="9.33203125" style="36"/>
  </cols>
  <sheetData>
    <row r="1" spans="1:6" ht="17.100000000000001" customHeight="1">
      <c r="A1" s="92" t="s">
        <v>0</v>
      </c>
    </row>
    <row r="2" spans="1:6" ht="17.100000000000001" customHeight="1">
      <c r="A2" s="92" t="s">
        <v>70</v>
      </c>
    </row>
    <row r="3" spans="1:6" ht="17.100000000000001" customHeight="1">
      <c r="A3" s="92" t="s">
        <v>118</v>
      </c>
    </row>
    <row r="4" spans="1:6" ht="17.100000000000001" customHeight="1">
      <c r="A4" s="98" t="s">
        <v>42</v>
      </c>
    </row>
    <row r="5" spans="1:6" ht="17.100000000000001" customHeight="1">
      <c r="A5" s="98"/>
      <c r="B5" s="99"/>
    </row>
    <row r="6" spans="1:6" ht="17.100000000000001" customHeight="1" thickBot="1">
      <c r="A6" s="100"/>
      <c r="B6" s="101"/>
      <c r="C6" s="102" t="s">
        <v>71</v>
      </c>
      <c r="D6" s="103"/>
      <c r="E6" s="101"/>
      <c r="F6" s="101"/>
    </row>
    <row r="7" spans="1:6" ht="17.100000000000001" customHeight="1">
      <c r="A7" s="100"/>
      <c r="B7" s="104"/>
      <c r="C7" s="114" t="s">
        <v>72</v>
      </c>
      <c r="D7" s="114"/>
      <c r="E7" s="9" t="s">
        <v>73</v>
      </c>
      <c r="F7" s="9"/>
    </row>
    <row r="8" spans="1:6" ht="31.5">
      <c r="A8" s="105"/>
      <c r="B8" s="106" t="s">
        <v>74</v>
      </c>
      <c r="C8" s="106" t="s">
        <v>75</v>
      </c>
      <c r="D8" s="106" t="s">
        <v>76</v>
      </c>
      <c r="E8" s="106" t="s">
        <v>77</v>
      </c>
      <c r="F8" s="106" t="s">
        <v>78</v>
      </c>
    </row>
    <row r="9" spans="1:6" ht="17.100000000000001" customHeight="1" thickBot="1">
      <c r="A9" s="100"/>
      <c r="B9" s="107" t="s">
        <v>9</v>
      </c>
      <c r="C9" s="107" t="s">
        <v>9</v>
      </c>
      <c r="D9" s="107" t="s">
        <v>9</v>
      </c>
      <c r="E9" s="107" t="s">
        <v>9</v>
      </c>
      <c r="F9" s="107" t="s">
        <v>9</v>
      </c>
    </row>
    <row r="10" spans="1:6" ht="17.100000000000001" customHeight="1">
      <c r="A10" s="100"/>
    </row>
    <row r="11" spans="1:6" ht="17.100000000000001" customHeight="1">
      <c r="A11" s="100" t="s">
        <v>79</v>
      </c>
      <c r="B11" s="69">
        <v>60021</v>
      </c>
      <c r="C11" s="69">
        <v>16</v>
      </c>
      <c r="D11" s="69">
        <v>-1</v>
      </c>
      <c r="E11" s="69">
        <v>37514</v>
      </c>
      <c r="F11" s="69">
        <f>SUM(B11:E11)</f>
        <v>97550</v>
      </c>
    </row>
    <row r="12" spans="1:6" ht="17.100000000000001" customHeight="1">
      <c r="A12" s="100"/>
      <c r="B12" s="69"/>
      <c r="C12" s="69"/>
      <c r="D12" s="69"/>
      <c r="E12" s="69"/>
      <c r="F12" s="69"/>
    </row>
    <row r="13" spans="1:6" ht="17.100000000000001" customHeight="1">
      <c r="A13" s="100" t="s">
        <v>80</v>
      </c>
      <c r="B13" s="69"/>
      <c r="C13" s="69"/>
      <c r="D13" s="69"/>
      <c r="E13" s="69"/>
      <c r="F13" s="69"/>
    </row>
    <row r="14" spans="1:6" ht="17.100000000000001" customHeight="1">
      <c r="A14" s="97" t="s">
        <v>81</v>
      </c>
      <c r="B14" s="69">
        <v>0</v>
      </c>
      <c r="C14" s="69">
        <v>0</v>
      </c>
      <c r="D14" s="69">
        <v>0</v>
      </c>
      <c r="E14" s="69">
        <f>'[1]PL-announce'!E27</f>
        <v>8502</v>
      </c>
      <c r="F14" s="69">
        <f>SUM(B14:E14)</f>
        <v>8502</v>
      </c>
    </row>
    <row r="15" spans="1:6" ht="17.100000000000001" customHeight="1">
      <c r="B15" s="69"/>
      <c r="C15" s="69"/>
      <c r="D15" s="69"/>
      <c r="E15" s="69"/>
      <c r="F15" s="69"/>
    </row>
    <row r="16" spans="1:6" ht="17.100000000000001" customHeight="1">
      <c r="A16" s="97" t="s">
        <v>82</v>
      </c>
      <c r="B16" s="69">
        <v>0</v>
      </c>
      <c r="C16" s="69">
        <v>0</v>
      </c>
      <c r="D16" s="69">
        <v>0</v>
      </c>
      <c r="E16" s="69">
        <f>ROUND('[1]PL-details'!M41,-3)/1000</f>
        <v>-2101</v>
      </c>
      <c r="F16" s="69">
        <f>SUM(B16:E16)</f>
        <v>-2101</v>
      </c>
    </row>
    <row r="17" spans="1:6" ht="17.100000000000001" customHeight="1">
      <c r="A17" s="100"/>
      <c r="B17" s="70"/>
      <c r="C17" s="70"/>
      <c r="D17" s="70"/>
      <c r="E17" s="70"/>
      <c r="F17" s="70"/>
    </row>
    <row r="18" spans="1:6" ht="17.100000000000001" customHeight="1" thickBot="1">
      <c r="A18" s="108" t="s">
        <v>121</v>
      </c>
      <c r="B18" s="73">
        <f t="shared" ref="B18:D18" si="0">SUM(B11:B17)</f>
        <v>60021</v>
      </c>
      <c r="C18" s="73">
        <f t="shared" si="0"/>
        <v>16</v>
      </c>
      <c r="D18" s="73">
        <f t="shared" si="0"/>
        <v>-1</v>
      </c>
      <c r="E18" s="73">
        <f>SUM(E11:E17)</f>
        <v>43915</v>
      </c>
      <c r="F18" s="73">
        <f>SUM(F11:F17)</f>
        <v>103951</v>
      </c>
    </row>
    <row r="19" spans="1:6" ht="17.100000000000001" customHeight="1" thickTop="1">
      <c r="A19" s="100"/>
      <c r="B19" s="69"/>
      <c r="C19" s="69"/>
      <c r="D19" s="69"/>
      <c r="E19" s="69"/>
      <c r="F19" s="69"/>
    </row>
    <row r="20" spans="1:6" ht="17.100000000000001" customHeight="1">
      <c r="A20" s="108"/>
      <c r="B20" s="71"/>
      <c r="C20" s="71"/>
      <c r="D20" s="71"/>
      <c r="E20" s="71"/>
      <c r="F20" s="109"/>
    </row>
    <row r="21" spans="1:6" ht="17.100000000000001" customHeight="1" thickBot="1">
      <c r="A21" s="103"/>
      <c r="B21" s="103"/>
      <c r="C21" s="103"/>
      <c r="D21" s="103"/>
      <c r="E21" s="103"/>
      <c r="F21" s="103"/>
    </row>
    <row r="22" spans="1:6" ht="17.100000000000001" customHeight="1">
      <c r="A22" s="100"/>
    </row>
    <row r="23" spans="1:6" ht="17.100000000000001" customHeight="1">
      <c r="A23" s="100"/>
    </row>
    <row r="24" spans="1:6" ht="17.100000000000001" customHeight="1">
      <c r="A24" s="100" t="s">
        <v>83</v>
      </c>
      <c r="B24" s="69">
        <v>60021</v>
      </c>
      <c r="C24" s="69">
        <v>16</v>
      </c>
      <c r="D24" s="69">
        <v>-1</v>
      </c>
      <c r="E24" s="69">
        <f>23218+10422</f>
        <v>33640</v>
      </c>
      <c r="F24" s="69">
        <f>SUM(B24:E24)</f>
        <v>93676</v>
      </c>
    </row>
    <row r="25" spans="1:6" ht="17.100000000000001" customHeight="1">
      <c r="A25" s="100"/>
      <c r="B25" s="69"/>
      <c r="C25" s="69"/>
      <c r="D25" s="69"/>
      <c r="E25" s="69"/>
      <c r="F25" s="69"/>
    </row>
    <row r="26" spans="1:6" ht="17.100000000000001" customHeight="1">
      <c r="A26" s="100" t="s">
        <v>80</v>
      </c>
      <c r="B26" s="69"/>
      <c r="C26" s="69"/>
      <c r="D26" s="69"/>
      <c r="E26" s="69"/>
      <c r="F26" s="69"/>
    </row>
    <row r="27" spans="1:6" ht="17.100000000000001" customHeight="1">
      <c r="A27" s="97" t="s">
        <v>84</v>
      </c>
      <c r="B27" s="69">
        <v>0</v>
      </c>
      <c r="C27" s="69">
        <v>0</v>
      </c>
      <c r="D27" s="72">
        <v>0</v>
      </c>
      <c r="E27" s="72">
        <v>4559</v>
      </c>
      <c r="F27" s="69">
        <v>4559</v>
      </c>
    </row>
    <row r="28" spans="1:6" ht="17.100000000000001" customHeight="1">
      <c r="B28" s="69"/>
      <c r="C28" s="69"/>
      <c r="D28" s="72"/>
      <c r="E28" s="72"/>
      <c r="F28" s="69"/>
    </row>
    <row r="29" spans="1:6" ht="17.100000000000001" customHeight="1">
      <c r="A29" s="97" t="s">
        <v>82</v>
      </c>
      <c r="B29" s="69">
        <v>0</v>
      </c>
      <c r="C29" s="69">
        <v>0</v>
      </c>
      <c r="D29" s="72">
        <v>0</v>
      </c>
      <c r="E29" s="72">
        <v>-1801</v>
      </c>
      <c r="F29" s="69">
        <v>-1801</v>
      </c>
    </row>
    <row r="30" spans="1:6" ht="17.100000000000001" customHeight="1">
      <c r="B30" s="69"/>
      <c r="C30" s="69"/>
      <c r="D30" s="69"/>
      <c r="E30" s="69"/>
      <c r="F30" s="69"/>
    </row>
    <row r="31" spans="1:6" ht="17.100000000000001" customHeight="1" thickBot="1">
      <c r="A31" s="108" t="s">
        <v>122</v>
      </c>
      <c r="B31" s="73">
        <v>60021</v>
      </c>
      <c r="C31" s="73">
        <v>16</v>
      </c>
      <c r="D31" s="73">
        <v>-1</v>
      </c>
      <c r="E31" s="73">
        <f>SUM(E24:E30)</f>
        <v>36398</v>
      </c>
      <c r="F31" s="73">
        <v>96434</v>
      </c>
    </row>
    <row r="32" spans="1:6" s="39" customFormat="1" ht="17.100000000000001" customHeight="1" thickTop="1">
      <c r="A32" s="100"/>
      <c r="B32" s="74"/>
      <c r="C32" s="74"/>
      <c r="D32" s="74"/>
      <c r="E32" s="74"/>
      <c r="F32" s="75"/>
    </row>
    <row r="33" spans="1:6" s="39" customFormat="1" ht="17.100000000000001" customHeight="1">
      <c r="A33" s="100"/>
      <c r="B33" s="75"/>
      <c r="C33" s="75"/>
      <c r="D33" s="75"/>
      <c r="E33" s="75"/>
      <c r="F33" s="75"/>
    </row>
    <row r="34" spans="1:6" s="39" customFormat="1" ht="17.100000000000001" customHeight="1">
      <c r="A34" s="100"/>
      <c r="B34" s="75"/>
      <c r="C34" s="75"/>
      <c r="D34" s="75"/>
      <c r="E34" s="75"/>
      <c r="F34" s="75"/>
    </row>
    <row r="35" spans="1:6" s="39" customFormat="1" ht="17.100000000000001" customHeight="1">
      <c r="A35" s="100"/>
      <c r="B35" s="75"/>
      <c r="C35" s="75"/>
      <c r="D35" s="75"/>
      <c r="E35" s="75"/>
      <c r="F35" s="71"/>
    </row>
    <row r="36" spans="1:6" ht="17.100000000000001" customHeight="1">
      <c r="A36" s="100"/>
      <c r="B36" s="75"/>
      <c r="C36" s="75"/>
      <c r="D36" s="75"/>
      <c r="E36" s="75"/>
      <c r="F36" s="71"/>
    </row>
    <row r="37" spans="1:6" ht="17.100000000000001" customHeight="1">
      <c r="A37" s="100"/>
      <c r="B37" s="75"/>
      <c r="C37" s="75"/>
      <c r="D37" s="75"/>
      <c r="E37" s="75"/>
      <c r="F37" s="69"/>
    </row>
    <row r="38" spans="1:6" ht="17.100000000000001" customHeight="1">
      <c r="A38" s="100"/>
      <c r="B38" s="75"/>
      <c r="C38" s="75"/>
      <c r="D38" s="75"/>
      <c r="E38" s="75"/>
      <c r="F38" s="69"/>
    </row>
    <row r="39" spans="1:6" ht="17.100000000000001" customHeight="1">
      <c r="A39" s="108"/>
      <c r="B39" s="71"/>
      <c r="C39" s="71"/>
      <c r="D39" s="71"/>
      <c r="E39" s="71"/>
      <c r="F39" s="69"/>
    </row>
    <row r="40" spans="1:6" ht="17.100000000000001" customHeight="1">
      <c r="A40" s="110" t="s">
        <v>85</v>
      </c>
      <c r="B40" s="69"/>
      <c r="C40" s="69"/>
      <c r="D40" s="69"/>
      <c r="E40" s="69"/>
      <c r="F40" s="69"/>
    </row>
    <row r="41" spans="1:6" ht="17.100000000000001" customHeight="1">
      <c r="A41" s="110" t="s">
        <v>40</v>
      </c>
      <c r="B41" s="69"/>
      <c r="C41" s="69"/>
      <c r="D41" s="69"/>
      <c r="E41" s="69"/>
      <c r="F41" s="69"/>
    </row>
    <row r="42" spans="1:6" ht="17.100000000000001" customHeight="1">
      <c r="B42" s="69"/>
      <c r="C42" s="69"/>
      <c r="D42" s="69"/>
      <c r="E42" s="69"/>
      <c r="F42" s="69"/>
    </row>
    <row r="43" spans="1:6" ht="17.100000000000001" customHeight="1">
      <c r="B43" s="69"/>
      <c r="C43" s="69"/>
      <c r="D43" s="69"/>
      <c r="E43" s="69"/>
      <c r="F43" s="69"/>
    </row>
    <row r="44" spans="1:6" ht="17.100000000000001" customHeight="1">
      <c r="B44" s="69"/>
      <c r="C44" s="69"/>
      <c r="D44" s="69"/>
      <c r="E44" s="69"/>
      <c r="F44" s="69"/>
    </row>
    <row r="45" spans="1:6" ht="17.100000000000001" customHeight="1">
      <c r="B45" s="69"/>
      <c r="C45" s="69"/>
      <c r="D45" s="69"/>
      <c r="E45" s="69"/>
      <c r="F45" s="69"/>
    </row>
    <row r="46" spans="1:6" ht="17.100000000000001" customHeight="1">
      <c r="B46" s="69"/>
      <c r="C46" s="69"/>
      <c r="D46" s="69"/>
      <c r="E46" s="69"/>
      <c r="F46" s="69"/>
    </row>
    <row r="47" spans="1:6" ht="17.100000000000001" customHeight="1">
      <c r="B47" s="69"/>
      <c r="C47" s="69"/>
      <c r="D47" s="69"/>
      <c r="E47" s="69"/>
      <c r="F47" s="69"/>
    </row>
  </sheetData>
  <mergeCells count="1">
    <mergeCell ref="C7:D7"/>
  </mergeCells>
  <printOptions gridLines="1"/>
  <pageMargins left="0.86" right="0.5" top="0.5" bottom="0.5" header="0.5" footer="0.5"/>
  <pageSetup scale="72" orientation="portrait" horizontalDpi="360" verticalDpi="360" r:id="rId1"/>
  <headerFooter alignWithMargins="0">
    <oddFooter>&amp;R&amp;[Page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workbookViewId="0">
      <selection activeCell="G56" sqref="G56"/>
    </sheetView>
  </sheetViews>
  <sheetFormatPr defaultRowHeight="15" customHeight="1"/>
  <cols>
    <col min="1" max="1" width="68.6640625" style="78" customWidth="1"/>
    <col min="2" max="2" width="5" style="78" customWidth="1"/>
    <col min="3" max="3" width="23.83203125" style="77" customWidth="1"/>
    <col min="4" max="4" width="23.33203125" style="77" customWidth="1"/>
    <col min="5" max="256" width="9.33203125" style="78"/>
    <col min="257" max="257" width="68.6640625" style="78" customWidth="1"/>
    <col min="258" max="258" width="5" style="78" customWidth="1"/>
    <col min="259" max="260" width="23.83203125" style="78" customWidth="1"/>
    <col min="261" max="512" width="9.33203125" style="78"/>
    <col min="513" max="513" width="68.6640625" style="78" customWidth="1"/>
    <col min="514" max="514" width="5" style="78" customWidth="1"/>
    <col min="515" max="516" width="23.83203125" style="78" customWidth="1"/>
    <col min="517" max="768" width="9.33203125" style="78"/>
    <col min="769" max="769" width="68.6640625" style="78" customWidth="1"/>
    <col min="770" max="770" width="5" style="78" customWidth="1"/>
    <col min="771" max="772" width="23.83203125" style="78" customWidth="1"/>
    <col min="773" max="1024" width="9.33203125" style="78"/>
    <col min="1025" max="1025" width="68.6640625" style="78" customWidth="1"/>
    <col min="1026" max="1026" width="5" style="78" customWidth="1"/>
    <col min="1027" max="1028" width="23.83203125" style="78" customWidth="1"/>
    <col min="1029" max="1280" width="9.33203125" style="78"/>
    <col min="1281" max="1281" width="68.6640625" style="78" customWidth="1"/>
    <col min="1282" max="1282" width="5" style="78" customWidth="1"/>
    <col min="1283" max="1284" width="23.83203125" style="78" customWidth="1"/>
    <col min="1285" max="1536" width="9.33203125" style="78"/>
    <col min="1537" max="1537" width="68.6640625" style="78" customWidth="1"/>
    <col min="1538" max="1538" width="5" style="78" customWidth="1"/>
    <col min="1539" max="1540" width="23.83203125" style="78" customWidth="1"/>
    <col min="1541" max="1792" width="9.33203125" style="78"/>
    <col min="1793" max="1793" width="68.6640625" style="78" customWidth="1"/>
    <col min="1794" max="1794" width="5" style="78" customWidth="1"/>
    <col min="1795" max="1796" width="23.83203125" style="78" customWidth="1"/>
    <col min="1797" max="2048" width="9.33203125" style="78"/>
    <col min="2049" max="2049" width="68.6640625" style="78" customWidth="1"/>
    <col min="2050" max="2050" width="5" style="78" customWidth="1"/>
    <col min="2051" max="2052" width="23.83203125" style="78" customWidth="1"/>
    <col min="2053" max="2304" width="9.33203125" style="78"/>
    <col min="2305" max="2305" width="68.6640625" style="78" customWidth="1"/>
    <col min="2306" max="2306" width="5" style="78" customWidth="1"/>
    <col min="2307" max="2308" width="23.83203125" style="78" customWidth="1"/>
    <col min="2309" max="2560" width="9.33203125" style="78"/>
    <col min="2561" max="2561" width="68.6640625" style="78" customWidth="1"/>
    <col min="2562" max="2562" width="5" style="78" customWidth="1"/>
    <col min="2563" max="2564" width="23.83203125" style="78" customWidth="1"/>
    <col min="2565" max="2816" width="9.33203125" style="78"/>
    <col min="2817" max="2817" width="68.6640625" style="78" customWidth="1"/>
    <col min="2818" max="2818" width="5" style="78" customWidth="1"/>
    <col min="2819" max="2820" width="23.83203125" style="78" customWidth="1"/>
    <col min="2821" max="3072" width="9.33203125" style="78"/>
    <col min="3073" max="3073" width="68.6640625" style="78" customWidth="1"/>
    <col min="3074" max="3074" width="5" style="78" customWidth="1"/>
    <col min="3075" max="3076" width="23.83203125" style="78" customWidth="1"/>
    <col min="3077" max="3328" width="9.33203125" style="78"/>
    <col min="3329" max="3329" width="68.6640625" style="78" customWidth="1"/>
    <col min="3330" max="3330" width="5" style="78" customWidth="1"/>
    <col min="3331" max="3332" width="23.83203125" style="78" customWidth="1"/>
    <col min="3333" max="3584" width="9.33203125" style="78"/>
    <col min="3585" max="3585" width="68.6640625" style="78" customWidth="1"/>
    <col min="3586" max="3586" width="5" style="78" customWidth="1"/>
    <col min="3587" max="3588" width="23.83203125" style="78" customWidth="1"/>
    <col min="3589" max="3840" width="9.33203125" style="78"/>
    <col min="3841" max="3841" width="68.6640625" style="78" customWidth="1"/>
    <col min="3842" max="3842" width="5" style="78" customWidth="1"/>
    <col min="3843" max="3844" width="23.83203125" style="78" customWidth="1"/>
    <col min="3845" max="4096" width="9.33203125" style="78"/>
    <col min="4097" max="4097" width="68.6640625" style="78" customWidth="1"/>
    <col min="4098" max="4098" width="5" style="78" customWidth="1"/>
    <col min="4099" max="4100" width="23.83203125" style="78" customWidth="1"/>
    <col min="4101" max="4352" width="9.33203125" style="78"/>
    <col min="4353" max="4353" width="68.6640625" style="78" customWidth="1"/>
    <col min="4354" max="4354" width="5" style="78" customWidth="1"/>
    <col min="4355" max="4356" width="23.83203125" style="78" customWidth="1"/>
    <col min="4357" max="4608" width="9.33203125" style="78"/>
    <col min="4609" max="4609" width="68.6640625" style="78" customWidth="1"/>
    <col min="4610" max="4610" width="5" style="78" customWidth="1"/>
    <col min="4611" max="4612" width="23.83203125" style="78" customWidth="1"/>
    <col min="4613" max="4864" width="9.33203125" style="78"/>
    <col min="4865" max="4865" width="68.6640625" style="78" customWidth="1"/>
    <col min="4866" max="4866" width="5" style="78" customWidth="1"/>
    <col min="4867" max="4868" width="23.83203125" style="78" customWidth="1"/>
    <col min="4869" max="5120" width="9.33203125" style="78"/>
    <col min="5121" max="5121" width="68.6640625" style="78" customWidth="1"/>
    <col min="5122" max="5122" width="5" style="78" customWidth="1"/>
    <col min="5123" max="5124" width="23.83203125" style="78" customWidth="1"/>
    <col min="5125" max="5376" width="9.33203125" style="78"/>
    <col min="5377" max="5377" width="68.6640625" style="78" customWidth="1"/>
    <col min="5378" max="5378" width="5" style="78" customWidth="1"/>
    <col min="5379" max="5380" width="23.83203125" style="78" customWidth="1"/>
    <col min="5381" max="5632" width="9.33203125" style="78"/>
    <col min="5633" max="5633" width="68.6640625" style="78" customWidth="1"/>
    <col min="5634" max="5634" width="5" style="78" customWidth="1"/>
    <col min="5635" max="5636" width="23.83203125" style="78" customWidth="1"/>
    <col min="5637" max="5888" width="9.33203125" style="78"/>
    <col min="5889" max="5889" width="68.6640625" style="78" customWidth="1"/>
    <col min="5890" max="5890" width="5" style="78" customWidth="1"/>
    <col min="5891" max="5892" width="23.83203125" style="78" customWidth="1"/>
    <col min="5893" max="6144" width="9.33203125" style="78"/>
    <col min="6145" max="6145" width="68.6640625" style="78" customWidth="1"/>
    <col min="6146" max="6146" width="5" style="78" customWidth="1"/>
    <col min="6147" max="6148" width="23.83203125" style="78" customWidth="1"/>
    <col min="6149" max="6400" width="9.33203125" style="78"/>
    <col min="6401" max="6401" width="68.6640625" style="78" customWidth="1"/>
    <col min="6402" max="6402" width="5" style="78" customWidth="1"/>
    <col min="6403" max="6404" width="23.83203125" style="78" customWidth="1"/>
    <col min="6405" max="6656" width="9.33203125" style="78"/>
    <col min="6657" max="6657" width="68.6640625" style="78" customWidth="1"/>
    <col min="6658" max="6658" width="5" style="78" customWidth="1"/>
    <col min="6659" max="6660" width="23.83203125" style="78" customWidth="1"/>
    <col min="6661" max="6912" width="9.33203125" style="78"/>
    <col min="6913" max="6913" width="68.6640625" style="78" customWidth="1"/>
    <col min="6914" max="6914" width="5" style="78" customWidth="1"/>
    <col min="6915" max="6916" width="23.83203125" style="78" customWidth="1"/>
    <col min="6917" max="7168" width="9.33203125" style="78"/>
    <col min="7169" max="7169" width="68.6640625" style="78" customWidth="1"/>
    <col min="7170" max="7170" width="5" style="78" customWidth="1"/>
    <col min="7171" max="7172" width="23.83203125" style="78" customWidth="1"/>
    <col min="7173" max="7424" width="9.33203125" style="78"/>
    <col min="7425" max="7425" width="68.6640625" style="78" customWidth="1"/>
    <col min="7426" max="7426" width="5" style="78" customWidth="1"/>
    <col min="7427" max="7428" width="23.83203125" style="78" customWidth="1"/>
    <col min="7429" max="7680" width="9.33203125" style="78"/>
    <col min="7681" max="7681" width="68.6640625" style="78" customWidth="1"/>
    <col min="7682" max="7682" width="5" style="78" customWidth="1"/>
    <col min="7683" max="7684" width="23.83203125" style="78" customWidth="1"/>
    <col min="7685" max="7936" width="9.33203125" style="78"/>
    <col min="7937" max="7937" width="68.6640625" style="78" customWidth="1"/>
    <col min="7938" max="7938" width="5" style="78" customWidth="1"/>
    <col min="7939" max="7940" width="23.83203125" style="78" customWidth="1"/>
    <col min="7941" max="8192" width="9.33203125" style="78"/>
    <col min="8193" max="8193" width="68.6640625" style="78" customWidth="1"/>
    <col min="8194" max="8194" width="5" style="78" customWidth="1"/>
    <col min="8195" max="8196" width="23.83203125" style="78" customWidth="1"/>
    <col min="8197" max="8448" width="9.33203125" style="78"/>
    <col min="8449" max="8449" width="68.6640625" style="78" customWidth="1"/>
    <col min="8450" max="8450" width="5" style="78" customWidth="1"/>
    <col min="8451" max="8452" width="23.83203125" style="78" customWidth="1"/>
    <col min="8453" max="8704" width="9.33203125" style="78"/>
    <col min="8705" max="8705" width="68.6640625" style="78" customWidth="1"/>
    <col min="8706" max="8706" width="5" style="78" customWidth="1"/>
    <col min="8707" max="8708" width="23.83203125" style="78" customWidth="1"/>
    <col min="8709" max="8960" width="9.33203125" style="78"/>
    <col min="8961" max="8961" width="68.6640625" style="78" customWidth="1"/>
    <col min="8962" max="8962" width="5" style="78" customWidth="1"/>
    <col min="8963" max="8964" width="23.83203125" style="78" customWidth="1"/>
    <col min="8965" max="9216" width="9.33203125" style="78"/>
    <col min="9217" max="9217" width="68.6640625" style="78" customWidth="1"/>
    <col min="9218" max="9218" width="5" style="78" customWidth="1"/>
    <col min="9219" max="9220" width="23.83203125" style="78" customWidth="1"/>
    <col min="9221" max="9472" width="9.33203125" style="78"/>
    <col min="9473" max="9473" width="68.6640625" style="78" customWidth="1"/>
    <col min="9474" max="9474" width="5" style="78" customWidth="1"/>
    <col min="9475" max="9476" width="23.83203125" style="78" customWidth="1"/>
    <col min="9477" max="9728" width="9.33203125" style="78"/>
    <col min="9729" max="9729" width="68.6640625" style="78" customWidth="1"/>
    <col min="9730" max="9730" width="5" style="78" customWidth="1"/>
    <col min="9731" max="9732" width="23.83203125" style="78" customWidth="1"/>
    <col min="9733" max="9984" width="9.33203125" style="78"/>
    <col min="9985" max="9985" width="68.6640625" style="78" customWidth="1"/>
    <col min="9986" max="9986" width="5" style="78" customWidth="1"/>
    <col min="9987" max="9988" width="23.83203125" style="78" customWidth="1"/>
    <col min="9989" max="10240" width="9.33203125" style="78"/>
    <col min="10241" max="10241" width="68.6640625" style="78" customWidth="1"/>
    <col min="10242" max="10242" width="5" style="78" customWidth="1"/>
    <col min="10243" max="10244" width="23.83203125" style="78" customWidth="1"/>
    <col min="10245" max="10496" width="9.33203125" style="78"/>
    <col min="10497" max="10497" width="68.6640625" style="78" customWidth="1"/>
    <col min="10498" max="10498" width="5" style="78" customWidth="1"/>
    <col min="10499" max="10500" width="23.83203125" style="78" customWidth="1"/>
    <col min="10501" max="10752" width="9.33203125" style="78"/>
    <col min="10753" max="10753" width="68.6640625" style="78" customWidth="1"/>
    <col min="10754" max="10754" width="5" style="78" customWidth="1"/>
    <col min="10755" max="10756" width="23.83203125" style="78" customWidth="1"/>
    <col min="10757" max="11008" width="9.33203125" style="78"/>
    <col min="11009" max="11009" width="68.6640625" style="78" customWidth="1"/>
    <col min="11010" max="11010" width="5" style="78" customWidth="1"/>
    <col min="11011" max="11012" width="23.83203125" style="78" customWidth="1"/>
    <col min="11013" max="11264" width="9.33203125" style="78"/>
    <col min="11265" max="11265" width="68.6640625" style="78" customWidth="1"/>
    <col min="11266" max="11266" width="5" style="78" customWidth="1"/>
    <col min="11267" max="11268" width="23.83203125" style="78" customWidth="1"/>
    <col min="11269" max="11520" width="9.33203125" style="78"/>
    <col min="11521" max="11521" width="68.6640625" style="78" customWidth="1"/>
    <col min="11522" max="11522" width="5" style="78" customWidth="1"/>
    <col min="11523" max="11524" width="23.83203125" style="78" customWidth="1"/>
    <col min="11525" max="11776" width="9.33203125" style="78"/>
    <col min="11777" max="11777" width="68.6640625" style="78" customWidth="1"/>
    <col min="11778" max="11778" width="5" style="78" customWidth="1"/>
    <col min="11779" max="11780" width="23.83203125" style="78" customWidth="1"/>
    <col min="11781" max="12032" width="9.33203125" style="78"/>
    <col min="12033" max="12033" width="68.6640625" style="78" customWidth="1"/>
    <col min="12034" max="12034" width="5" style="78" customWidth="1"/>
    <col min="12035" max="12036" width="23.83203125" style="78" customWidth="1"/>
    <col min="12037" max="12288" width="9.33203125" style="78"/>
    <col min="12289" max="12289" width="68.6640625" style="78" customWidth="1"/>
    <col min="12290" max="12290" width="5" style="78" customWidth="1"/>
    <col min="12291" max="12292" width="23.83203125" style="78" customWidth="1"/>
    <col min="12293" max="12544" width="9.33203125" style="78"/>
    <col min="12545" max="12545" width="68.6640625" style="78" customWidth="1"/>
    <col min="12546" max="12546" width="5" style="78" customWidth="1"/>
    <col min="12547" max="12548" width="23.83203125" style="78" customWidth="1"/>
    <col min="12549" max="12800" width="9.33203125" style="78"/>
    <col min="12801" max="12801" width="68.6640625" style="78" customWidth="1"/>
    <col min="12802" max="12802" width="5" style="78" customWidth="1"/>
    <col min="12803" max="12804" width="23.83203125" style="78" customWidth="1"/>
    <col min="12805" max="13056" width="9.33203125" style="78"/>
    <col min="13057" max="13057" width="68.6640625" style="78" customWidth="1"/>
    <col min="13058" max="13058" width="5" style="78" customWidth="1"/>
    <col min="13059" max="13060" width="23.83203125" style="78" customWidth="1"/>
    <col min="13061" max="13312" width="9.33203125" style="78"/>
    <col min="13313" max="13313" width="68.6640625" style="78" customWidth="1"/>
    <col min="13314" max="13314" width="5" style="78" customWidth="1"/>
    <col min="13315" max="13316" width="23.83203125" style="78" customWidth="1"/>
    <col min="13317" max="13568" width="9.33203125" style="78"/>
    <col min="13569" max="13569" width="68.6640625" style="78" customWidth="1"/>
    <col min="13570" max="13570" width="5" style="78" customWidth="1"/>
    <col min="13571" max="13572" width="23.83203125" style="78" customWidth="1"/>
    <col min="13573" max="13824" width="9.33203125" style="78"/>
    <col min="13825" max="13825" width="68.6640625" style="78" customWidth="1"/>
    <col min="13826" max="13826" width="5" style="78" customWidth="1"/>
    <col min="13827" max="13828" width="23.83203125" style="78" customWidth="1"/>
    <col min="13829" max="14080" width="9.33203125" style="78"/>
    <col min="14081" max="14081" width="68.6640625" style="78" customWidth="1"/>
    <col min="14082" max="14082" width="5" style="78" customWidth="1"/>
    <col min="14083" max="14084" width="23.83203125" style="78" customWidth="1"/>
    <col min="14085" max="14336" width="9.33203125" style="78"/>
    <col min="14337" max="14337" width="68.6640625" style="78" customWidth="1"/>
    <col min="14338" max="14338" width="5" style="78" customWidth="1"/>
    <col min="14339" max="14340" width="23.83203125" style="78" customWidth="1"/>
    <col min="14341" max="14592" width="9.33203125" style="78"/>
    <col min="14593" max="14593" width="68.6640625" style="78" customWidth="1"/>
    <col min="14594" max="14594" width="5" style="78" customWidth="1"/>
    <col min="14595" max="14596" width="23.83203125" style="78" customWidth="1"/>
    <col min="14597" max="14848" width="9.33203125" style="78"/>
    <col min="14849" max="14849" width="68.6640625" style="78" customWidth="1"/>
    <col min="14850" max="14850" width="5" style="78" customWidth="1"/>
    <col min="14851" max="14852" width="23.83203125" style="78" customWidth="1"/>
    <col min="14853" max="15104" width="9.33203125" style="78"/>
    <col min="15105" max="15105" width="68.6640625" style="78" customWidth="1"/>
    <col min="15106" max="15106" width="5" style="78" customWidth="1"/>
    <col min="15107" max="15108" width="23.83203125" style="78" customWidth="1"/>
    <col min="15109" max="15360" width="9.33203125" style="78"/>
    <col min="15361" max="15361" width="68.6640625" style="78" customWidth="1"/>
    <col min="15362" max="15362" width="5" style="78" customWidth="1"/>
    <col min="15363" max="15364" width="23.83203125" style="78" customWidth="1"/>
    <col min="15365" max="15616" width="9.33203125" style="78"/>
    <col min="15617" max="15617" width="68.6640625" style="78" customWidth="1"/>
    <col min="15618" max="15618" width="5" style="78" customWidth="1"/>
    <col min="15619" max="15620" width="23.83203125" style="78" customWidth="1"/>
    <col min="15621" max="15872" width="9.33203125" style="78"/>
    <col min="15873" max="15873" width="68.6640625" style="78" customWidth="1"/>
    <col min="15874" max="15874" width="5" style="78" customWidth="1"/>
    <col min="15875" max="15876" width="23.83203125" style="78" customWidth="1"/>
    <col min="15877" max="16128" width="9.33203125" style="78"/>
    <col min="16129" max="16129" width="68.6640625" style="78" customWidth="1"/>
    <col min="16130" max="16130" width="5" style="78" customWidth="1"/>
    <col min="16131" max="16132" width="23.83203125" style="78" customWidth="1"/>
    <col min="16133" max="16384" width="9.33203125" style="78"/>
  </cols>
  <sheetData>
    <row r="1" spans="1:5" s="3" customFormat="1" ht="15" customHeight="1">
      <c r="A1" s="1" t="s">
        <v>0</v>
      </c>
      <c r="B1" s="1"/>
      <c r="C1" s="28"/>
      <c r="D1" s="28"/>
    </row>
    <row r="2" spans="1:5" s="3" customFormat="1" ht="15" customHeight="1">
      <c r="A2" s="1" t="s">
        <v>86</v>
      </c>
      <c r="B2" s="1"/>
      <c r="C2" s="28"/>
      <c r="D2" s="28"/>
    </row>
    <row r="3" spans="1:5" s="3" customFormat="1" ht="15" customHeight="1">
      <c r="A3" s="92" t="s">
        <v>118</v>
      </c>
      <c r="B3" s="1"/>
      <c r="C3" s="93"/>
      <c r="D3" s="93"/>
    </row>
    <row r="4" spans="1:5" s="3" customFormat="1" ht="15" customHeight="1">
      <c r="A4" s="6" t="s">
        <v>42</v>
      </c>
      <c r="B4" s="6"/>
      <c r="C4" s="93"/>
      <c r="D4" s="94"/>
    </row>
    <row r="5" spans="1:5" s="3" customFormat="1" ht="15" customHeight="1">
      <c r="C5" s="7"/>
      <c r="D5" s="7"/>
    </row>
    <row r="6" spans="1:5" s="3" customFormat="1" ht="15" customHeight="1">
      <c r="A6" s="20"/>
      <c r="B6" s="20"/>
      <c r="C6" s="95" t="s">
        <v>119</v>
      </c>
      <c r="D6" s="95" t="s">
        <v>120</v>
      </c>
    </row>
    <row r="7" spans="1:5" s="3" customFormat="1" ht="15" customHeight="1" thickBot="1">
      <c r="A7" s="20"/>
      <c r="B7" s="20"/>
      <c r="C7" s="96" t="s">
        <v>9</v>
      </c>
      <c r="D7" s="96" t="s">
        <v>9</v>
      </c>
    </row>
    <row r="9" spans="1:5" ht="15" customHeight="1">
      <c r="A9" s="76" t="s">
        <v>87</v>
      </c>
      <c r="B9" s="76"/>
      <c r="C9" s="25"/>
      <c r="D9" s="25"/>
    </row>
    <row r="10" spans="1:5" ht="15" customHeight="1">
      <c r="A10" s="78" t="s">
        <v>88</v>
      </c>
      <c r="C10" s="25">
        <v>11890</v>
      </c>
      <c r="D10" s="25">
        <v>7454</v>
      </c>
    </row>
    <row r="11" spans="1:5" ht="15" customHeight="1">
      <c r="A11" s="78" t="s">
        <v>89</v>
      </c>
      <c r="C11" s="25">
        <v>4909</v>
      </c>
      <c r="D11" s="25">
        <v>4481</v>
      </c>
      <c r="E11" s="80"/>
    </row>
    <row r="12" spans="1:5" ht="15" customHeight="1">
      <c r="C12" s="81"/>
      <c r="D12" s="81"/>
    </row>
    <row r="13" spans="1:5" ht="15" customHeight="1">
      <c r="A13" s="78" t="s">
        <v>90</v>
      </c>
      <c r="C13" s="25">
        <v>16799</v>
      </c>
      <c r="D13" s="25">
        <v>11935</v>
      </c>
    </row>
    <row r="14" spans="1:5" ht="14.25" customHeight="1">
      <c r="C14" s="25"/>
      <c r="D14" s="25"/>
    </row>
    <row r="15" spans="1:5" ht="15" customHeight="1">
      <c r="A15" s="78" t="s">
        <v>91</v>
      </c>
      <c r="C15" s="25">
        <v>-3044</v>
      </c>
      <c r="D15" s="25">
        <v>1550</v>
      </c>
    </row>
    <row r="16" spans="1:5" ht="15" customHeight="1">
      <c r="A16" s="78" t="s">
        <v>92</v>
      </c>
      <c r="C16" s="25">
        <v>2247</v>
      </c>
      <c r="D16" s="25">
        <v>-2392</v>
      </c>
    </row>
    <row r="17" spans="1:4" ht="15" customHeight="1">
      <c r="C17" s="81"/>
      <c r="D17" s="81"/>
    </row>
    <row r="18" spans="1:4" ht="15" customHeight="1">
      <c r="A18" s="79" t="s">
        <v>93</v>
      </c>
      <c r="B18" s="79"/>
      <c r="C18" s="82">
        <v>16002</v>
      </c>
      <c r="D18" s="82">
        <v>11093</v>
      </c>
    </row>
    <row r="19" spans="1:4" ht="15" customHeight="1">
      <c r="A19" s="79"/>
      <c r="B19" s="79"/>
      <c r="C19" s="30"/>
      <c r="D19" s="30"/>
    </row>
    <row r="20" spans="1:4" ht="15" customHeight="1">
      <c r="A20" s="79" t="s">
        <v>94</v>
      </c>
      <c r="B20" s="79"/>
      <c r="C20" s="30">
        <v>-567</v>
      </c>
      <c r="D20" s="30">
        <v>-762</v>
      </c>
    </row>
    <row r="21" spans="1:4" ht="15" customHeight="1">
      <c r="A21" s="83" t="s">
        <v>95</v>
      </c>
      <c r="B21" s="83"/>
      <c r="C21" s="30">
        <v>19</v>
      </c>
      <c r="D21" s="30">
        <v>4</v>
      </c>
    </row>
    <row r="22" spans="1:4" ht="15" customHeight="1">
      <c r="A22" s="79"/>
      <c r="B22" s="79"/>
      <c r="C22" s="81"/>
      <c r="D22" s="81"/>
    </row>
    <row r="23" spans="1:4" ht="15" customHeight="1">
      <c r="A23" s="78" t="s">
        <v>96</v>
      </c>
      <c r="C23" s="30">
        <v>15454</v>
      </c>
      <c r="D23" s="30">
        <v>10335</v>
      </c>
    </row>
    <row r="24" spans="1:4" ht="15" customHeight="1">
      <c r="C24" s="25"/>
      <c r="D24" s="25"/>
    </row>
    <row r="25" spans="1:4" ht="15" customHeight="1">
      <c r="A25" s="76" t="s">
        <v>97</v>
      </c>
      <c r="B25" s="76"/>
      <c r="C25" s="25"/>
      <c r="D25" s="25"/>
    </row>
    <row r="26" spans="1:4" ht="15" customHeight="1">
      <c r="A26" s="78" t="s">
        <v>98</v>
      </c>
      <c r="C26" s="29">
        <v>-4941</v>
      </c>
      <c r="D26" s="29">
        <v>-3775</v>
      </c>
    </row>
    <row r="27" spans="1:4" ht="15" customHeight="1">
      <c r="A27" s="78" t="s">
        <v>99</v>
      </c>
      <c r="C27" s="19">
        <v>-52</v>
      </c>
      <c r="D27" s="19">
        <v>-37</v>
      </c>
    </row>
    <row r="28" spans="1:4" ht="15" customHeight="1">
      <c r="A28" s="84" t="s">
        <v>100</v>
      </c>
      <c r="B28" s="84"/>
      <c r="C28" s="19">
        <v>39</v>
      </c>
      <c r="D28" s="19">
        <v>33</v>
      </c>
    </row>
    <row r="29" spans="1:4" ht="15" customHeight="1">
      <c r="A29" s="79" t="s">
        <v>101</v>
      </c>
      <c r="B29" s="79"/>
      <c r="C29" s="19">
        <v>28</v>
      </c>
      <c r="D29" s="19">
        <v>11</v>
      </c>
    </row>
    <row r="30" spans="1:4" ht="15" hidden="1" customHeight="1">
      <c r="A30" s="79" t="s">
        <v>102</v>
      </c>
      <c r="B30" s="79"/>
      <c r="C30" s="19">
        <v>0</v>
      </c>
      <c r="D30" s="19">
        <v>0</v>
      </c>
    </row>
    <row r="31" spans="1:4" ht="15" customHeight="1">
      <c r="A31" s="79"/>
      <c r="B31" s="79"/>
      <c r="C31" s="24"/>
      <c r="D31" s="24"/>
    </row>
    <row r="32" spans="1:4" ht="15" customHeight="1">
      <c r="A32" s="78" t="s">
        <v>103</v>
      </c>
      <c r="C32" s="25">
        <v>-4926</v>
      </c>
      <c r="D32" s="25">
        <v>-3768</v>
      </c>
    </row>
    <row r="33" spans="1:4" ht="15" customHeight="1">
      <c r="A33" s="76"/>
      <c r="B33" s="76"/>
      <c r="C33" s="25"/>
      <c r="D33" s="25"/>
    </row>
    <row r="34" spans="1:4" ht="15" customHeight="1">
      <c r="A34" s="85" t="s">
        <v>104</v>
      </c>
      <c r="B34" s="85"/>
      <c r="C34" s="81"/>
      <c r="D34" s="81"/>
    </row>
    <row r="35" spans="1:4" ht="15" customHeight="1">
      <c r="A35" s="86" t="s">
        <v>105</v>
      </c>
      <c r="B35" s="86"/>
      <c r="C35" s="19">
        <v>-2101</v>
      </c>
      <c r="D35" s="19">
        <v>-1801</v>
      </c>
    </row>
    <row r="36" spans="1:4" ht="15" customHeight="1">
      <c r="A36" s="86" t="s">
        <v>106</v>
      </c>
      <c r="B36" s="86"/>
      <c r="C36" s="19">
        <v>-3250</v>
      </c>
      <c r="D36" s="19">
        <v>-1904</v>
      </c>
    </row>
    <row r="37" spans="1:4" ht="15" customHeight="1">
      <c r="A37" s="84" t="s">
        <v>107</v>
      </c>
      <c r="B37" s="84"/>
      <c r="C37" s="19">
        <v>-611</v>
      </c>
      <c r="D37" s="19">
        <v>-634</v>
      </c>
    </row>
    <row r="38" spans="1:4" ht="15" customHeight="1">
      <c r="A38" s="87"/>
      <c r="B38" s="87"/>
      <c r="C38" s="24"/>
      <c r="D38" s="24"/>
    </row>
    <row r="39" spans="1:4" ht="15" customHeight="1">
      <c r="A39" s="78" t="s">
        <v>108</v>
      </c>
      <c r="C39" s="30">
        <v>-5962</v>
      </c>
      <c r="D39" s="30">
        <v>-4339</v>
      </c>
    </row>
    <row r="40" spans="1:4" ht="15" customHeight="1">
      <c r="A40" s="79"/>
      <c r="B40" s="79"/>
      <c r="C40" s="81"/>
      <c r="D40" s="81"/>
    </row>
    <row r="41" spans="1:4" ht="15" customHeight="1">
      <c r="A41" s="78" t="s">
        <v>109</v>
      </c>
      <c r="C41" s="25">
        <v>4566</v>
      </c>
      <c r="D41" s="25">
        <v>2228</v>
      </c>
    </row>
    <row r="42" spans="1:4" ht="15" customHeight="1">
      <c r="A42" s="79" t="s">
        <v>110</v>
      </c>
      <c r="B42" s="79"/>
      <c r="C42" s="30">
        <v>1784</v>
      </c>
      <c r="D42" s="30">
        <v>1122</v>
      </c>
    </row>
    <row r="43" spans="1:4" ht="15" customHeight="1">
      <c r="A43" s="85"/>
      <c r="B43" s="85"/>
      <c r="C43" s="25"/>
      <c r="D43" s="25"/>
    </row>
    <row r="44" spans="1:4" ht="15" customHeight="1" thickBot="1">
      <c r="A44" s="85" t="s">
        <v>111</v>
      </c>
      <c r="B44" s="68" t="s">
        <v>112</v>
      </c>
      <c r="C44" s="88">
        <v>6350</v>
      </c>
      <c r="D44" s="88">
        <v>3350</v>
      </c>
    </row>
    <row r="45" spans="1:4" ht="15" customHeight="1" thickTop="1">
      <c r="A45" s="79"/>
      <c r="B45" s="79"/>
      <c r="C45" s="25"/>
      <c r="D45" s="25"/>
    </row>
    <row r="46" spans="1:4" ht="15" customHeight="1">
      <c r="C46" s="25"/>
      <c r="D46" s="25"/>
    </row>
    <row r="47" spans="1:4" ht="15" customHeight="1">
      <c r="A47" s="89" t="s">
        <v>113</v>
      </c>
      <c r="B47" s="89"/>
      <c r="C47" s="25"/>
      <c r="D47" s="25"/>
    </row>
    <row r="48" spans="1:4" ht="15" customHeight="1">
      <c r="A48" s="90" t="s">
        <v>114</v>
      </c>
      <c r="B48" s="90"/>
      <c r="C48" s="25">
        <v>419</v>
      </c>
      <c r="D48" s="25">
        <v>519</v>
      </c>
    </row>
    <row r="49" spans="1:4" ht="15" customHeight="1">
      <c r="A49" s="90" t="s">
        <v>115</v>
      </c>
      <c r="B49" s="90"/>
      <c r="C49" s="81">
        <v>5950</v>
      </c>
      <c r="D49" s="81">
        <v>2850</v>
      </c>
    </row>
    <row r="50" spans="1:4" ht="15" customHeight="1">
      <c r="A50" s="90"/>
      <c r="B50" s="90"/>
      <c r="C50" s="25">
        <v>6369</v>
      </c>
      <c r="D50" s="25">
        <v>3369</v>
      </c>
    </row>
    <row r="51" spans="1:4" ht="15" customHeight="1">
      <c r="A51" s="90" t="s">
        <v>116</v>
      </c>
      <c r="B51" s="90"/>
      <c r="C51" s="25">
        <v>-19</v>
      </c>
      <c r="D51" s="25">
        <v>-19</v>
      </c>
    </row>
    <row r="52" spans="1:4" ht="15" customHeight="1" thickBot="1">
      <c r="A52" s="90"/>
      <c r="B52" s="90"/>
      <c r="C52" s="88">
        <v>6350</v>
      </c>
      <c r="D52" s="88">
        <v>3350</v>
      </c>
    </row>
    <row r="53" spans="1:4" ht="15" customHeight="1" thickTop="1">
      <c r="C53" s="25"/>
      <c r="D53" s="30"/>
    </row>
    <row r="54" spans="1:4" ht="15" customHeight="1">
      <c r="C54" s="25"/>
      <c r="D54" s="30"/>
    </row>
    <row r="55" spans="1:4" ht="15" customHeight="1">
      <c r="A55" s="91" t="s">
        <v>117</v>
      </c>
      <c r="D55" s="25"/>
    </row>
    <row r="56" spans="1:4" ht="15" customHeight="1">
      <c r="A56" s="91" t="s">
        <v>40</v>
      </c>
      <c r="D56" s="30"/>
    </row>
    <row r="57" spans="1:4" ht="15" customHeight="1">
      <c r="D57" s="25"/>
    </row>
    <row r="58" spans="1:4" ht="15" customHeight="1">
      <c r="D58" s="25"/>
    </row>
  </sheetData>
  <printOptions gridLines="1"/>
  <pageMargins left="1" right="0.5" top="0.5" bottom="0.5" header="0.5" footer="0.25"/>
  <pageSetup scale="82" orientation="portrait" horizontalDpi="360" verticalDpi="4294967292" r:id="rId1"/>
  <headerFooter alignWithMargins="0">
    <oddFooter>&amp;R&amp;[Page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BS-announce</vt:lpstr>
      <vt:lpstr>PL-announce</vt:lpstr>
      <vt:lpstr>Changes In Equity-announce</vt:lpstr>
      <vt:lpstr>Cash Flow-announce</vt:lpstr>
      <vt:lpstr>'BS-announce'!Print_Area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</dc:creator>
  <cp:lastModifiedBy>OKA</cp:lastModifiedBy>
  <cp:lastPrinted>2014-02-27T07:26:28Z</cp:lastPrinted>
  <dcterms:created xsi:type="dcterms:W3CDTF">2013-08-28T00:42:17Z</dcterms:created>
  <dcterms:modified xsi:type="dcterms:W3CDTF">2014-02-27T07:33:50Z</dcterms:modified>
</cp:coreProperties>
</file>